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3395" windowHeight="7620"/>
  </bookViews>
  <sheets>
    <sheet name="Приложение № 1" sheetId="1" r:id="rId1"/>
  </sheets>
  <calcPr calcId="145621"/>
</workbook>
</file>

<file path=xl/calcChain.xml><?xml version="1.0" encoding="utf-8"?>
<calcChain xmlns="http://schemas.openxmlformats.org/spreadsheetml/2006/main">
  <c r="AW8" i="1" l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8" i="1"/>
  <c r="AV49" i="1"/>
  <c r="AV50" i="1"/>
  <c r="AV51" i="1"/>
  <c r="AV52" i="1"/>
  <c r="AV53" i="1"/>
  <c r="AV54" i="1"/>
  <c r="AV55" i="1"/>
  <c r="AV56" i="1"/>
  <c r="AV59" i="1"/>
  <c r="AV60" i="1"/>
  <c r="AV62" i="1"/>
  <c r="AV64" i="1"/>
  <c r="AV65" i="1"/>
  <c r="AV66" i="1"/>
  <c r="AV67" i="1"/>
  <c r="AV74" i="1"/>
  <c r="AV75" i="1"/>
  <c r="AV76" i="1"/>
  <c r="AV7" i="1"/>
  <c r="AW7" i="1"/>
  <c r="AT8" i="1" l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8" i="1"/>
  <c r="AT49" i="1"/>
  <c r="AT50" i="1"/>
  <c r="AT51" i="1"/>
  <c r="AT52" i="1"/>
  <c r="AT53" i="1"/>
  <c r="AT54" i="1"/>
  <c r="AT55" i="1"/>
  <c r="AT56" i="1"/>
  <c r="AT59" i="1"/>
  <c r="AT60" i="1"/>
  <c r="AT62" i="1"/>
  <c r="AT64" i="1"/>
  <c r="AT65" i="1"/>
  <c r="AT66" i="1"/>
  <c r="AT67" i="1"/>
  <c r="AT74" i="1"/>
  <c r="AT75" i="1"/>
  <c r="AT76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" i="1"/>
  <c r="AT7" i="1" s="1"/>
</calcChain>
</file>

<file path=xl/sharedStrings.xml><?xml version="1.0" encoding="utf-8"?>
<sst xmlns="http://schemas.openxmlformats.org/spreadsheetml/2006/main" count="148" uniqueCount="97">
  <si>
    <t>Наименование МО</t>
  </si>
  <si>
    <t>Всего опрошено</t>
  </si>
  <si>
    <t>Всего опрошено респондентов</t>
  </si>
  <si>
    <t>из них:</t>
  </si>
  <si>
    <t>Удовлетворены КМП</t>
  </si>
  <si>
    <t>Скорее удовлетворены КМП</t>
  </si>
  <si>
    <t>Скорее не удовлетворены, чем удовлетворены КМП</t>
  </si>
  <si>
    <t>Не удовлетворены КМП</t>
  </si>
  <si>
    <t>Затруднились ответить</t>
  </si>
  <si>
    <t>Дети 0 до 14 лет</t>
  </si>
  <si>
    <t>Дети с 14 до 18 лет</t>
  </si>
  <si>
    <t>Мужчины от 18-59 лет</t>
  </si>
  <si>
    <t xml:space="preserve">Женщины от 18-54 лет </t>
  </si>
  <si>
    <t>Мужчины от 60 лет и старше</t>
  </si>
  <si>
    <t>Женщины от 55 лет и старше</t>
  </si>
  <si>
    <t>итого</t>
  </si>
  <si>
    <t xml:space="preserve"> ГБУЗ "Баргузинская ЦРБ"</t>
  </si>
  <si>
    <t>ГБУЗ "Баунтовская ЦРБ"</t>
  </si>
  <si>
    <t>ГБУЗ "Бичурская ЦРБ"</t>
  </si>
  <si>
    <t>ГАУЗ "Гусиноозерская ЦРБ"</t>
  </si>
  <si>
    <t>ГБУЗ "Еравнинская ЦРБ"</t>
  </si>
  <si>
    <t>ГАУЗ "Заиграевская ЦРБ"</t>
  </si>
  <si>
    <t>ГБУЗ "Закаменская ЦРБ"</t>
  </si>
  <si>
    <t>ГАУЗ "Иволгинская ЦРБ"</t>
  </si>
  <si>
    <t>ГБУЗ "Кабанская ЦРБ"</t>
  </si>
  <si>
    <t>ГАУЗ "Кижингинская ЦРБ"</t>
  </si>
  <si>
    <t>ГБУЗ "Курумканская ЦРБ"</t>
  </si>
  <si>
    <t>ГБУЗ "Кяхтинская ЦРБ"</t>
  </si>
  <si>
    <t>ГБУЗ "Муйская ЦРБ"</t>
  </si>
  <si>
    <t>ГБУЗ "Мухоршибирская ЦРБ"</t>
  </si>
  <si>
    <t>ГБУЗ "Нижнеангарская ЦРБ"</t>
  </si>
  <si>
    <t>ГБУЗ "Окинская ЦРБ"</t>
  </si>
  <si>
    <t>ГБУЗ "Петропавловская ЦРБ"</t>
  </si>
  <si>
    <t>ГБУЗ "Прибайкальская ЦРБ"</t>
  </si>
  <si>
    <t>ГБУЗ "Тарбагатайская ЦРБ"</t>
  </si>
  <si>
    <t>ГБУЗ "Тункинская ЦРБ"</t>
  </si>
  <si>
    <t>ГБУЗ "Хоринская ЦРБ"</t>
  </si>
  <si>
    <t>ГБУЗ «ГП №1»</t>
  </si>
  <si>
    <t>ГАУЗ «ГП №2»</t>
  </si>
  <si>
    <t>ГБУЗ «ГП №3»</t>
  </si>
  <si>
    <t>ГАУЗ «ГП №6»</t>
  </si>
  <si>
    <t>ГБУЗ «Городская больница №4»</t>
  </si>
  <si>
    <t>ГБУЗ «Городская больница №5»</t>
  </si>
  <si>
    <t>ГАУЗ "РКБ им.Н.А.Семашко"</t>
  </si>
  <si>
    <t>ГАУЗ "ДРКБ" МЗ РБ</t>
  </si>
  <si>
    <t>ГАУЗ «РПЦ МЗ РБ"</t>
  </si>
  <si>
    <t>ГБУЗ "БРКОД"</t>
  </si>
  <si>
    <t xml:space="preserve"> ГАУЗ "РКВД"</t>
  </si>
  <si>
    <t>АУЗ «РСП»</t>
  </si>
  <si>
    <t>АУ РБ «РКГВВ»</t>
  </si>
  <si>
    <t xml:space="preserve"> ГБУЗ "РЦМП МЗ РБ им. В.Р. Бояновой"</t>
  </si>
  <si>
    <t xml:space="preserve"> ГАУЗ "РК БСМП им. В.В. Ангапова"</t>
  </si>
  <si>
    <t xml:space="preserve"> ГБУЗ «РКИБ»</t>
  </si>
  <si>
    <t>ГАУЗ «ГПЦ г. У-У»</t>
  </si>
  <si>
    <t>ГАУЗ «ДКБСЦМР»</t>
  </si>
  <si>
    <t>ГБУЗ «ГЦМП»</t>
  </si>
  <si>
    <t>ГБУЗ "ССМП"</t>
  </si>
  <si>
    <t>ГАУЗ «СП №1»</t>
  </si>
  <si>
    <t>ГАУЗ «СП №2»</t>
  </si>
  <si>
    <t>ООО Формула здоровья</t>
  </si>
  <si>
    <t>НУЗ «Отд. кл. больн. на ст.Улан-Удэ ОАО «РЖД»</t>
  </si>
  <si>
    <t>НУЗ "Узл. поликл. на ст.Таксимо "ОАО "РЖД"</t>
  </si>
  <si>
    <t>ООО Поликлиника ВОП</t>
  </si>
  <si>
    <t>ФКУЗ "МСЧ-3 ФСИН"</t>
  </si>
  <si>
    <t>ФГКУ "437 ВГ" МИНОБОРОНЫ РОССИИ</t>
  </si>
  <si>
    <t>ООО МЦ "ДИАМЕД"</t>
  </si>
  <si>
    <t>ООО "Здоровье плюс"</t>
  </si>
  <si>
    <t xml:space="preserve"> ООО "МРТ-РИТМ"</t>
  </si>
  <si>
    <t>ООО"ВИТА-Мед"</t>
  </si>
  <si>
    <t>ООО «Центр амбулаторной хирургии «Де-Нова»</t>
  </si>
  <si>
    <t xml:space="preserve"> ГАУЗ "РКЛРЦ "Центр Восточной медицины"</t>
  </si>
  <si>
    <t>ООО «ФРЕЗЕНИУС НЕФРОКЕА"</t>
  </si>
  <si>
    <t>ООО "ЗДОРОВЬЕ"</t>
  </si>
  <si>
    <t>ООО МЦ "ДИАМЕД ПЛЮС"</t>
  </si>
  <si>
    <t>ООО "БДЦ"</t>
  </si>
  <si>
    <t>ООО"БЕЛАЯ ЖЕМЧУЖИНА"</t>
  </si>
  <si>
    <t>ООО "Мастер Дент"</t>
  </si>
  <si>
    <t>ООО "ЮВАДЕНТ"</t>
  </si>
  <si>
    <t>ИП Хунгуреева М.А.</t>
  </si>
  <si>
    <t>ООО "Дентапроф"</t>
  </si>
  <si>
    <t>ООО "Нефро-Диал"</t>
  </si>
  <si>
    <t>ВСЕГО, по РБ</t>
  </si>
  <si>
    <t>опрошено</t>
  </si>
  <si>
    <t>Всего</t>
  </si>
  <si>
    <t>%</t>
  </si>
  <si>
    <t>ПРОВЕРКА:</t>
  </si>
  <si>
    <t>Уровень удовлетворённости</t>
  </si>
  <si>
    <r>
      <t xml:space="preserve"> </t>
    </r>
    <r>
      <rPr>
        <b/>
        <sz val="24"/>
        <color rgb="FFFF0000"/>
        <rFont val="Times New Roman"/>
        <family val="1"/>
        <charset val="204"/>
      </rPr>
      <t>УРОВЕНЬ  УДОВЛЕТВОРЁННОСТИ ДОСТУПНОСТЬЮ И КАЧЕСТВОМ МЕДИЦИНСКОЙ ПОМОЩИ В  РЕСПУБЛИКЕ БУРЯТИЯ ЗА  2017 ГОД.</t>
    </r>
  </si>
  <si>
    <t>пров.</t>
  </si>
  <si>
    <t>Уровень неудовлетворённости</t>
  </si>
  <si>
    <t xml:space="preserve">ООО МКЦ "Венера" </t>
  </si>
  <si>
    <t xml:space="preserve">ПРИЛОЖЕНИЕ </t>
  </si>
  <si>
    <t>НУЗ «Отд. бол. на ст.Северобайкальск ОАО «РЖД»</t>
  </si>
  <si>
    <t>НУЗ «Узл. Поликл. на ст.Наушки ОАО «РЖД»</t>
  </si>
  <si>
    <t>ГАУЗ «ДСП»</t>
  </si>
  <si>
    <t>Уровень неудовлетворен-ности опрошен-ных КМП</t>
  </si>
  <si>
    <t>Уровень удовлет-воренности опрошенных КМП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</si>
</sst>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i/>
      <sz val="26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2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1"/>
    <xf numFmtId="0" fontId="3" fillId="2" borderId="2" xfId="1" applyFont="1" applyFill="1" applyBorder="1" applyAlignment="1">
      <alignment horizontal="center" textRotation="89"/>
    </xf>
    <xf numFmtId="0" fontId="3" fillId="2" borderId="2" xfId="1" applyFont="1" applyFill="1" applyBorder="1" applyAlignment="1">
      <alignment horizontal="center" textRotation="90"/>
    </xf>
    <xf numFmtId="0" fontId="4" fillId="2" borderId="2" xfId="1" applyFont="1" applyFill="1" applyBorder="1" applyAlignment="1">
      <alignment horizontal="center" textRotation="90"/>
    </xf>
    <xf numFmtId="0" fontId="3" fillId="5" borderId="2" xfId="1" applyFont="1" applyFill="1" applyBorder="1" applyAlignment="1">
      <alignment horizontal="center" textRotation="89"/>
    </xf>
    <xf numFmtId="0" fontId="3" fillId="5" borderId="2" xfId="1" applyFont="1" applyFill="1" applyBorder="1" applyAlignment="1">
      <alignment horizontal="center" textRotation="90"/>
    </xf>
    <xf numFmtId="0" fontId="4" fillId="5" borderId="2" xfId="1" applyFont="1" applyFill="1" applyBorder="1" applyAlignment="1">
      <alignment horizontal="center" textRotation="90"/>
    </xf>
    <xf numFmtId="0" fontId="3" fillId="3" borderId="2" xfId="1" applyFont="1" applyFill="1" applyBorder="1" applyAlignment="1">
      <alignment horizontal="center" textRotation="89"/>
    </xf>
    <xf numFmtId="0" fontId="3" fillId="3" borderId="2" xfId="1" applyFont="1" applyFill="1" applyBorder="1" applyAlignment="1">
      <alignment horizontal="center" textRotation="90"/>
    </xf>
    <xf numFmtId="0" fontId="4" fillId="3" borderId="2" xfId="1" applyFont="1" applyFill="1" applyBorder="1" applyAlignment="1">
      <alignment horizontal="center" textRotation="90"/>
    </xf>
    <xf numFmtId="0" fontId="10" fillId="0" borderId="2" xfId="1" applyFont="1" applyFill="1" applyBorder="1" applyAlignment="1">
      <alignment horizontal="left"/>
    </xf>
    <xf numFmtId="0" fontId="9" fillId="0" borderId="2" xfId="1" applyFont="1" applyBorder="1" applyAlignment="1">
      <alignment horizontal="left"/>
    </xf>
    <xf numFmtId="0" fontId="7" fillId="0" borderId="0" xfId="1" applyFont="1"/>
    <xf numFmtId="0" fontId="2" fillId="5" borderId="0" xfId="1" applyFill="1"/>
    <xf numFmtId="0" fontId="5" fillId="2" borderId="2" xfId="1" applyNumberFormat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/>
    </xf>
    <xf numFmtId="0" fontId="13" fillId="3" borderId="2" xfId="1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textRotation="90"/>
    </xf>
    <xf numFmtId="0" fontId="18" fillId="4" borderId="1" xfId="1" applyFont="1" applyFill="1" applyBorder="1" applyAlignment="1">
      <alignment horizontal="center" vertical="center" wrapText="1"/>
    </xf>
    <xf numFmtId="0" fontId="20" fillId="0" borderId="2" xfId="1" applyFont="1" applyFill="1" applyBorder="1"/>
    <xf numFmtId="1" fontId="20" fillId="7" borderId="3" xfId="1" applyNumberFormat="1" applyFont="1" applyFill="1" applyBorder="1"/>
    <xf numFmtId="1" fontId="20" fillId="2" borderId="3" xfId="1" applyNumberFormat="1" applyFont="1" applyFill="1" applyBorder="1" applyAlignment="1">
      <alignment horizontal="center"/>
    </xf>
    <xf numFmtId="1" fontId="21" fillId="2" borderId="2" xfId="1" applyNumberFormat="1" applyFont="1" applyFill="1" applyBorder="1" applyAlignment="1">
      <alignment horizontal="center" vertical="center"/>
    </xf>
    <xf numFmtId="1" fontId="20" fillId="5" borderId="2" xfId="1" applyNumberFormat="1" applyFont="1" applyFill="1" applyBorder="1" applyAlignment="1">
      <alignment horizontal="center" vertical="center"/>
    </xf>
    <xf numFmtId="1" fontId="21" fillId="5" borderId="2" xfId="1" applyNumberFormat="1" applyFont="1" applyFill="1" applyBorder="1" applyAlignment="1">
      <alignment horizontal="center" vertical="center"/>
    </xf>
    <xf numFmtId="1" fontId="20" fillId="3" borderId="2" xfId="1" applyNumberFormat="1" applyFont="1" applyFill="1" applyBorder="1" applyAlignment="1">
      <alignment horizontal="center" vertical="center"/>
    </xf>
    <xf numFmtId="0" fontId="20" fillId="3" borderId="0" xfId="1" applyFont="1" applyFill="1"/>
    <xf numFmtId="1" fontId="21" fillId="3" borderId="2" xfId="1" applyNumberFormat="1" applyFont="1" applyFill="1" applyBorder="1" applyAlignment="1">
      <alignment horizontal="center"/>
    </xf>
    <xf numFmtId="0" fontId="20" fillId="0" borderId="0" xfId="1" applyFont="1"/>
    <xf numFmtId="1" fontId="21" fillId="0" borderId="2" xfId="1" applyNumberFormat="1" applyFont="1" applyBorder="1" applyAlignment="1">
      <alignment horizontal="center"/>
    </xf>
    <xf numFmtId="1" fontId="16" fillId="6" borderId="11" xfId="1" applyNumberFormat="1" applyFont="1" applyFill="1" applyBorder="1" applyAlignment="1">
      <alignment horizontal="center"/>
    </xf>
    <xf numFmtId="1" fontId="16" fillId="6" borderId="2" xfId="1" applyNumberFormat="1" applyFont="1" applyFill="1" applyBorder="1" applyAlignment="1">
      <alignment horizontal="center"/>
    </xf>
    <xf numFmtId="1" fontId="12" fillId="2" borderId="2" xfId="1" applyNumberFormat="1" applyFont="1" applyFill="1" applyBorder="1" applyAlignment="1">
      <alignment horizontal="center" vertical="center"/>
    </xf>
    <xf numFmtId="0" fontId="11" fillId="0" borderId="2" xfId="1" applyFont="1" applyFill="1" applyBorder="1"/>
    <xf numFmtId="0" fontId="11" fillId="0" borderId="2" xfId="1" applyFont="1" applyFill="1" applyBorder="1" applyAlignment="1">
      <alignment horizontal="left"/>
    </xf>
    <xf numFmtId="0" fontId="11" fillId="0" borderId="2" xfId="1" applyFont="1" applyBorder="1" applyAlignment="1">
      <alignment horizontal="left"/>
    </xf>
    <xf numFmtId="0" fontId="20" fillId="0" borderId="2" xfId="1" applyFont="1" applyBorder="1" applyAlignment="1">
      <alignment horizontal="left"/>
    </xf>
    <xf numFmtId="0" fontId="20" fillId="0" borderId="2" xfId="1" applyFont="1" applyFill="1" applyBorder="1" applyAlignment="1">
      <alignment horizontal="left"/>
    </xf>
    <xf numFmtId="0" fontId="11" fillId="0" borderId="2" xfId="1" applyFont="1" applyBorder="1" applyAlignment="1">
      <alignment vertical="center" wrapText="1"/>
    </xf>
    <xf numFmtId="0" fontId="11" fillId="5" borderId="2" xfId="1" applyFont="1" applyFill="1" applyBorder="1" applyAlignment="1">
      <alignment horizontal="left" vertical="center"/>
    </xf>
    <xf numFmtId="0" fontId="23" fillId="0" borderId="2" xfId="1" applyFont="1" applyFill="1" applyBorder="1"/>
    <xf numFmtId="0" fontId="22" fillId="0" borderId="0" xfId="1" applyFont="1"/>
    <xf numFmtId="0" fontId="21" fillId="2" borderId="4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/>
    </xf>
    <xf numFmtId="1" fontId="20" fillId="7" borderId="2" xfId="1" applyNumberFormat="1" applyFont="1" applyFill="1" applyBorder="1"/>
    <xf numFmtId="1" fontId="21" fillId="2" borderId="7" xfId="1" applyNumberFormat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11" fillId="0" borderId="2" xfId="1" applyFont="1" applyFill="1" applyBorder="1" applyAlignment="1"/>
    <xf numFmtId="0" fontId="22" fillId="5" borderId="0" xfId="1" applyFont="1" applyFill="1"/>
    <xf numFmtId="0" fontId="1" fillId="0" borderId="0" xfId="1" applyFont="1"/>
    <xf numFmtId="0" fontId="3" fillId="2" borderId="2" xfId="1" applyFont="1" applyFill="1" applyBorder="1" applyAlignment="1">
      <alignment horizontal="center" textRotation="89"/>
    </xf>
    <xf numFmtId="0" fontId="1" fillId="6" borderId="1" xfId="1" applyFont="1" applyFill="1" applyBorder="1" applyAlignment="1">
      <alignment horizontal="center"/>
    </xf>
    <xf numFmtId="1" fontId="0" fillId="0" borderId="0" xfId="0" applyNumberFormat="1"/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2" fillId="5" borderId="17" xfId="1" applyFill="1" applyBorder="1" applyAlignment="1">
      <alignment horizontal="center"/>
    </xf>
    <xf numFmtId="0" fontId="2" fillId="5" borderId="16" xfId="1" applyFill="1" applyBorder="1" applyAlignment="1">
      <alignment horizontal="center"/>
    </xf>
    <xf numFmtId="0" fontId="2" fillId="5" borderId="15" xfId="1" applyFill="1" applyBorder="1" applyAlignment="1">
      <alignment horizontal="center"/>
    </xf>
    <xf numFmtId="164" fontId="1" fillId="0" borderId="17" xfId="1" applyNumberFormat="1" applyFont="1" applyBorder="1" applyAlignment="1">
      <alignment horizontal="center"/>
    </xf>
    <xf numFmtId="164" fontId="1" fillId="0" borderId="16" xfId="1" applyNumberFormat="1" applyFont="1" applyBorder="1" applyAlignment="1">
      <alignment horizontal="center"/>
    </xf>
    <xf numFmtId="164" fontId="1" fillId="0" borderId="15" xfId="1" applyNumberFormat="1" applyFont="1" applyBorder="1" applyAlignment="1">
      <alignment horizontal="center"/>
    </xf>
    <xf numFmtId="0" fontId="20" fillId="5" borderId="1" xfId="1" applyFont="1" applyFill="1" applyBorder="1" applyAlignment="1">
      <alignment horizontal="center"/>
    </xf>
    <xf numFmtId="0" fontId="20" fillId="5" borderId="4" xfId="1" applyFont="1" applyFill="1" applyBorder="1" applyAlignment="1">
      <alignment horizontal="center"/>
    </xf>
    <xf numFmtId="0" fontId="20" fillId="5" borderId="3" xfId="1" applyFont="1" applyFill="1" applyBorder="1" applyAlignment="1">
      <alignment horizontal="center"/>
    </xf>
    <xf numFmtId="0" fontId="7" fillId="6" borderId="2" xfId="1" applyFont="1" applyFill="1" applyBorder="1" applyAlignment="1">
      <alignment horizontal="center" vertical="center"/>
    </xf>
    <xf numFmtId="0" fontId="2" fillId="6" borderId="2" xfId="1" applyFill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1" fontId="7" fillId="0" borderId="1" xfId="1" applyNumberFormat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0" fontId="2" fillId="7" borderId="17" xfId="1" applyFill="1" applyBorder="1" applyAlignment="1">
      <alignment horizontal="center"/>
    </xf>
    <xf numFmtId="0" fontId="2" fillId="7" borderId="16" xfId="1" applyFill="1" applyBorder="1" applyAlignment="1">
      <alignment horizontal="center"/>
    </xf>
    <xf numFmtId="0" fontId="2" fillId="7" borderId="15" xfId="1" applyFill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1" fontId="1" fillId="0" borderId="17" xfId="1" applyNumberFormat="1" applyFont="1" applyBorder="1" applyAlignment="1">
      <alignment horizontal="center"/>
    </xf>
    <xf numFmtId="0" fontId="21" fillId="5" borderId="1" xfId="1" applyFont="1" applyFill="1" applyBorder="1" applyAlignment="1">
      <alignment horizontal="center" vertical="center"/>
    </xf>
    <xf numFmtId="0" fontId="21" fillId="5" borderId="4" xfId="1" applyFont="1" applyFill="1" applyBorder="1" applyAlignment="1">
      <alignment horizontal="center" vertical="center"/>
    </xf>
    <xf numFmtId="0" fontId="21" fillId="5" borderId="3" xfId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/>
    </xf>
    <xf numFmtId="0" fontId="20" fillId="3" borderId="4" xfId="1" applyFont="1" applyFill="1" applyBorder="1" applyAlignment="1">
      <alignment horizontal="center"/>
    </xf>
    <xf numFmtId="0" fontId="20" fillId="3" borderId="3" xfId="1" applyFont="1" applyFill="1" applyBorder="1" applyAlignment="1">
      <alignment horizontal="center"/>
    </xf>
    <xf numFmtId="1" fontId="21" fillId="2" borderId="1" xfId="1" applyNumberFormat="1" applyFont="1" applyFill="1" applyBorder="1" applyAlignment="1">
      <alignment horizontal="center" vertical="center"/>
    </xf>
    <xf numFmtId="1" fontId="21" fillId="2" borderId="4" xfId="1" applyNumberFormat="1" applyFont="1" applyFill="1" applyBorder="1" applyAlignment="1">
      <alignment horizontal="center" vertical="center"/>
    </xf>
    <xf numFmtId="1" fontId="21" fillId="2" borderId="3" xfId="1" applyNumberFormat="1" applyFont="1" applyFill="1" applyBorder="1" applyAlignment="1">
      <alignment horizontal="center" vertical="center"/>
    </xf>
    <xf numFmtId="1" fontId="21" fillId="5" borderId="6" xfId="1" applyNumberFormat="1" applyFont="1" applyFill="1" applyBorder="1" applyAlignment="1">
      <alignment horizontal="center" vertical="center"/>
    </xf>
    <xf numFmtId="1" fontId="21" fillId="5" borderId="7" xfId="1" applyNumberFormat="1" applyFont="1" applyFill="1" applyBorder="1" applyAlignment="1">
      <alignment horizontal="center" vertical="center"/>
    </xf>
    <xf numFmtId="1" fontId="21" fillId="5" borderId="8" xfId="1" applyNumberFormat="1" applyFont="1" applyFill="1" applyBorder="1" applyAlignment="1">
      <alignment horizontal="center" vertical="center"/>
    </xf>
    <xf numFmtId="164" fontId="21" fillId="5" borderId="9" xfId="1" applyNumberFormat="1" applyFont="1" applyFill="1" applyBorder="1" applyAlignment="1">
      <alignment horizontal="center" vertical="center"/>
    </xf>
    <xf numFmtId="1" fontId="21" fillId="3" borderId="6" xfId="1" applyNumberFormat="1" applyFont="1" applyFill="1" applyBorder="1" applyAlignment="1">
      <alignment horizontal="center" vertical="center"/>
    </xf>
    <xf numFmtId="1" fontId="21" fillId="3" borderId="7" xfId="1" applyNumberFormat="1" applyFont="1" applyFill="1" applyBorder="1" applyAlignment="1">
      <alignment horizontal="center" vertical="center"/>
    </xf>
    <xf numFmtId="1" fontId="21" fillId="3" borderId="8" xfId="1" applyNumberFormat="1" applyFont="1" applyFill="1" applyBorder="1" applyAlignment="1">
      <alignment horizontal="center" vertical="center"/>
    </xf>
    <xf numFmtId="164" fontId="21" fillId="3" borderId="9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/>
    </xf>
    <xf numFmtId="0" fontId="20" fillId="2" borderId="4" xfId="1" applyFont="1" applyFill="1" applyBorder="1" applyAlignment="1">
      <alignment horizontal="center"/>
    </xf>
    <xf numFmtId="0" fontId="20" fillId="2" borderId="3" xfId="1" applyFont="1" applyFill="1" applyBorder="1" applyAlignment="1">
      <alignment horizontal="center"/>
    </xf>
    <xf numFmtId="0" fontId="20" fillId="5" borderId="2" xfId="1" applyFont="1" applyFill="1" applyBorder="1" applyAlignment="1">
      <alignment horizontal="center"/>
    </xf>
    <xf numFmtId="0" fontId="20" fillId="3" borderId="2" xfId="1" applyFont="1" applyFill="1" applyBorder="1" applyAlignment="1">
      <alignment horizontal="center"/>
    </xf>
    <xf numFmtId="0" fontId="21" fillId="2" borderId="1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horizontal="center" vertical="center"/>
    </xf>
    <xf numFmtId="0" fontId="21" fillId="3" borderId="3" xfId="1" applyFont="1" applyFill="1" applyBorder="1" applyAlignment="1">
      <alignment horizontal="center" vertical="center"/>
    </xf>
    <xf numFmtId="0" fontId="2" fillId="5" borderId="5" xfId="1" applyFill="1" applyBorder="1" applyAlignment="1">
      <alignment horizontal="center"/>
    </xf>
    <xf numFmtId="0" fontId="2" fillId="5" borderId="0" xfId="1" applyFill="1" applyBorder="1" applyAlignment="1">
      <alignment horizontal="center"/>
    </xf>
    <xf numFmtId="0" fontId="2" fillId="5" borderId="12" xfId="1" applyFill="1" applyBorder="1" applyAlignment="1">
      <alignment horizontal="center"/>
    </xf>
    <xf numFmtId="0" fontId="2" fillId="5" borderId="13" xfId="1" applyFill="1" applyBorder="1" applyAlignment="1">
      <alignment horizontal="center"/>
    </xf>
    <xf numFmtId="0" fontId="14" fillId="5" borderId="9" xfId="1" applyNumberFormat="1" applyFont="1" applyFill="1" applyBorder="1" applyAlignment="1">
      <alignment horizontal="center" vertical="center" wrapText="1"/>
    </xf>
    <xf numFmtId="0" fontId="14" fillId="5" borderId="10" xfId="1" applyNumberFormat="1" applyFont="1" applyFill="1" applyBorder="1" applyAlignment="1">
      <alignment horizontal="center" vertical="center" wrapText="1"/>
    </xf>
    <xf numFmtId="0" fontId="14" fillId="5" borderId="11" xfId="1" applyNumberFormat="1" applyFont="1" applyFill="1" applyBorder="1" applyAlignment="1">
      <alignment horizontal="center" vertical="center" wrapText="1"/>
    </xf>
    <xf numFmtId="0" fontId="8" fillId="7" borderId="9" xfId="1" applyNumberFormat="1" applyFont="1" applyFill="1" applyBorder="1" applyAlignment="1">
      <alignment horizontal="center" vertical="center" wrapText="1"/>
    </xf>
    <xf numFmtId="0" fontId="8" fillId="7" borderId="10" xfId="1" applyNumberFormat="1" applyFont="1" applyFill="1" applyBorder="1" applyAlignment="1">
      <alignment horizontal="center" vertical="center" wrapText="1"/>
    </xf>
    <xf numFmtId="0" fontId="8" fillId="7" borderId="11" xfId="1" applyNumberFormat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 vertical="center"/>
    </xf>
    <xf numFmtId="0" fontId="19" fillId="7" borderId="4" xfId="1" applyFont="1" applyFill="1" applyBorder="1" applyAlignment="1">
      <alignment horizontal="center" vertical="center"/>
    </xf>
    <xf numFmtId="0" fontId="19" fillId="7" borderId="3" xfId="1" applyFont="1" applyFill="1" applyBorder="1" applyAlignment="1">
      <alignment horizontal="center" vertical="center"/>
    </xf>
    <xf numFmtId="0" fontId="12" fillId="2" borderId="2" xfId="1" applyNumberFormat="1" applyFont="1" applyFill="1" applyBorder="1" applyAlignment="1">
      <alignment horizontal="center" vertical="center" wrapText="1"/>
    </xf>
    <xf numFmtId="0" fontId="12" fillId="2" borderId="2" xfId="1" applyNumberFormat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 readingOrder="1"/>
    </xf>
    <xf numFmtId="0" fontId="7" fillId="5" borderId="4" xfId="1" applyFont="1" applyFill="1" applyBorder="1" applyAlignment="1">
      <alignment horizontal="center" vertical="center" wrapText="1" readingOrder="1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5" borderId="2" xfId="1" applyFont="1" applyFill="1" applyBorder="1" applyAlignment="1">
      <alignment horizontal="center" vertical="center" wrapText="1" readingOrder="1"/>
    </xf>
    <xf numFmtId="0" fontId="7" fillId="5" borderId="6" xfId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7" fillId="5" borderId="12" xfId="1" applyFont="1" applyFill="1" applyBorder="1" applyAlignment="1">
      <alignment horizontal="center" vertical="center" wrapText="1"/>
    </xf>
    <xf numFmtId="0" fontId="7" fillId="5" borderId="13" xfId="1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 vertical="center" wrapText="1"/>
    </xf>
  </cellXfs>
  <cellStyles count="4">
    <cellStyle name="Денежный 2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84"/>
  <sheetViews>
    <sheetView tabSelected="1" topLeftCell="N1" zoomScale="60" zoomScaleNormal="60" workbookViewId="0">
      <selection activeCell="AV81" sqref="AV81"/>
    </sheetView>
  </sheetViews>
  <sheetFormatPr defaultRowHeight="15" x14ac:dyDescent="0.25"/>
  <cols>
    <col min="1" max="1" width="62" customWidth="1"/>
    <col min="9" max="9" width="0.28515625" customWidth="1"/>
    <col min="15" max="15" width="9" customWidth="1"/>
    <col min="16" max="16" width="0.28515625" hidden="1" customWidth="1"/>
    <col min="22" max="22" width="9.140625" customWidth="1"/>
    <col min="23" max="23" width="0.28515625" customWidth="1"/>
    <col min="29" max="29" width="9.140625" customWidth="1"/>
    <col min="30" max="30" width="0.140625" hidden="1" customWidth="1"/>
    <col min="37" max="37" width="0.140625" customWidth="1"/>
    <col min="43" max="43" width="9.140625" customWidth="1"/>
    <col min="44" max="44" width="0.140625" hidden="1" customWidth="1"/>
    <col min="45" max="45" width="5.5703125" hidden="1" customWidth="1"/>
    <col min="46" max="46" width="24.85546875" customWidth="1"/>
    <col min="47" max="47" width="0.28515625" hidden="1" customWidth="1"/>
    <col min="48" max="48" width="23.140625" customWidth="1"/>
    <col min="49" max="49" width="9.140625" hidden="1" customWidth="1"/>
  </cols>
  <sheetData>
    <row r="2" spans="1:49" ht="77.25" customHeight="1" x14ac:dyDescent="0.25">
      <c r="A2" s="22" t="s">
        <v>91</v>
      </c>
      <c r="B2" s="124" t="s">
        <v>87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6"/>
      <c r="AR2" s="114"/>
      <c r="AS2" s="115"/>
    </row>
    <row r="3" spans="1:49" ht="15.75" customHeight="1" x14ac:dyDescent="0.25">
      <c r="A3" s="118" t="s">
        <v>0</v>
      </c>
      <c r="B3" s="121" t="s">
        <v>1</v>
      </c>
      <c r="C3" s="127" t="s">
        <v>2</v>
      </c>
      <c r="D3" s="127"/>
      <c r="E3" s="127"/>
      <c r="F3" s="127"/>
      <c r="G3" s="127"/>
      <c r="H3" s="127"/>
      <c r="I3" s="20"/>
      <c r="J3" s="134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6"/>
      <c r="AR3" s="114"/>
      <c r="AS3" s="115"/>
      <c r="AT3" s="61" t="s">
        <v>96</v>
      </c>
      <c r="AV3" s="62" t="s">
        <v>95</v>
      </c>
    </row>
    <row r="4" spans="1:49" x14ac:dyDescent="0.25">
      <c r="A4" s="119"/>
      <c r="B4" s="122"/>
      <c r="C4" s="127"/>
      <c r="D4" s="127"/>
      <c r="E4" s="127"/>
      <c r="F4" s="127"/>
      <c r="G4" s="127"/>
      <c r="H4" s="127"/>
      <c r="I4" s="15"/>
      <c r="J4" s="137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9"/>
      <c r="AR4" s="114"/>
      <c r="AS4" s="115"/>
      <c r="AT4" s="61"/>
      <c r="AV4" s="62"/>
    </row>
    <row r="5" spans="1:49" ht="42.75" customHeight="1" x14ac:dyDescent="0.25">
      <c r="A5" s="119"/>
      <c r="B5" s="122"/>
      <c r="C5" s="128" t="s">
        <v>3</v>
      </c>
      <c r="D5" s="128"/>
      <c r="E5" s="128"/>
      <c r="F5" s="128"/>
      <c r="G5" s="128"/>
      <c r="H5" s="128"/>
      <c r="I5" s="18"/>
      <c r="J5" s="129" t="s">
        <v>4</v>
      </c>
      <c r="K5" s="130"/>
      <c r="L5" s="130"/>
      <c r="M5" s="130"/>
      <c r="N5" s="130"/>
      <c r="O5" s="130"/>
      <c r="P5" s="50"/>
      <c r="Q5" s="131" t="s">
        <v>5</v>
      </c>
      <c r="R5" s="132"/>
      <c r="S5" s="132"/>
      <c r="T5" s="132"/>
      <c r="U5" s="132"/>
      <c r="V5" s="132"/>
      <c r="W5" s="51"/>
      <c r="X5" s="129" t="s">
        <v>6</v>
      </c>
      <c r="Y5" s="130"/>
      <c r="Z5" s="130"/>
      <c r="AA5" s="130"/>
      <c r="AB5" s="130"/>
      <c r="AC5" s="130"/>
      <c r="AD5" s="50"/>
      <c r="AE5" s="131" t="s">
        <v>7</v>
      </c>
      <c r="AF5" s="132"/>
      <c r="AG5" s="132"/>
      <c r="AH5" s="132"/>
      <c r="AI5" s="132"/>
      <c r="AJ5" s="132"/>
      <c r="AK5" s="51"/>
      <c r="AL5" s="133" t="s">
        <v>8</v>
      </c>
      <c r="AM5" s="133"/>
      <c r="AN5" s="133"/>
      <c r="AO5" s="133"/>
      <c r="AP5" s="133"/>
      <c r="AQ5" s="133"/>
      <c r="AR5" s="116"/>
      <c r="AS5" s="117"/>
      <c r="AT5" s="61"/>
      <c r="AV5" s="62"/>
    </row>
    <row r="6" spans="1:49" ht="113.25" x14ac:dyDescent="0.25">
      <c r="A6" s="120"/>
      <c r="B6" s="123"/>
      <c r="C6" s="55" t="s">
        <v>9</v>
      </c>
      <c r="D6" s="3" t="s">
        <v>10</v>
      </c>
      <c r="E6" s="2" t="s">
        <v>11</v>
      </c>
      <c r="F6" s="4" t="s">
        <v>12</v>
      </c>
      <c r="G6" s="3" t="s">
        <v>13</v>
      </c>
      <c r="H6" s="4" t="s">
        <v>14</v>
      </c>
      <c r="I6" s="21" t="s">
        <v>15</v>
      </c>
      <c r="J6" s="5" t="s">
        <v>9</v>
      </c>
      <c r="K6" s="6" t="s">
        <v>10</v>
      </c>
      <c r="L6" s="5" t="s">
        <v>11</v>
      </c>
      <c r="M6" s="7" t="s">
        <v>12</v>
      </c>
      <c r="N6" s="6" t="s">
        <v>13</v>
      </c>
      <c r="O6" s="7" t="s">
        <v>14</v>
      </c>
      <c r="P6" s="19" t="s">
        <v>15</v>
      </c>
      <c r="Q6" s="8" t="s">
        <v>9</v>
      </c>
      <c r="R6" s="9" t="s">
        <v>10</v>
      </c>
      <c r="S6" s="8" t="s">
        <v>11</v>
      </c>
      <c r="T6" s="10" t="s">
        <v>12</v>
      </c>
      <c r="U6" s="9" t="s">
        <v>13</v>
      </c>
      <c r="V6" s="10" t="s">
        <v>14</v>
      </c>
      <c r="W6" s="17" t="s">
        <v>15</v>
      </c>
      <c r="X6" s="5" t="s">
        <v>9</v>
      </c>
      <c r="Y6" s="6" t="s">
        <v>10</v>
      </c>
      <c r="Z6" s="5" t="s">
        <v>11</v>
      </c>
      <c r="AA6" s="7" t="s">
        <v>12</v>
      </c>
      <c r="AB6" s="6" t="s">
        <v>13</v>
      </c>
      <c r="AC6" s="7" t="s">
        <v>14</v>
      </c>
      <c r="AD6" s="16" t="s">
        <v>15</v>
      </c>
      <c r="AE6" s="8" t="s">
        <v>9</v>
      </c>
      <c r="AF6" s="9" t="s">
        <v>10</v>
      </c>
      <c r="AG6" s="8" t="s">
        <v>11</v>
      </c>
      <c r="AH6" s="10" t="s">
        <v>12</v>
      </c>
      <c r="AI6" s="9" t="s">
        <v>13</v>
      </c>
      <c r="AJ6" s="10" t="s">
        <v>14</v>
      </c>
      <c r="AK6" s="17" t="s">
        <v>15</v>
      </c>
      <c r="AL6" s="5" t="s">
        <v>9</v>
      </c>
      <c r="AM6" s="6" t="s">
        <v>10</v>
      </c>
      <c r="AN6" s="5" t="s">
        <v>11</v>
      </c>
      <c r="AO6" s="7" t="s">
        <v>12</v>
      </c>
      <c r="AP6" s="6" t="s">
        <v>13</v>
      </c>
      <c r="AQ6" s="7" t="s">
        <v>14</v>
      </c>
      <c r="AR6" s="16" t="s">
        <v>15</v>
      </c>
      <c r="AS6" s="56" t="s">
        <v>88</v>
      </c>
      <c r="AT6" s="61"/>
      <c r="AV6" s="62"/>
    </row>
    <row r="7" spans="1:49" ht="18.75" x14ac:dyDescent="0.3">
      <c r="A7" s="23" t="s">
        <v>16</v>
      </c>
      <c r="B7" s="24">
        <v>292</v>
      </c>
      <c r="C7" s="25">
        <v>68</v>
      </c>
      <c r="D7" s="25">
        <v>12</v>
      </c>
      <c r="E7" s="25">
        <v>54</v>
      </c>
      <c r="F7" s="25">
        <v>92</v>
      </c>
      <c r="G7" s="25">
        <v>12</v>
      </c>
      <c r="H7" s="25">
        <v>54</v>
      </c>
      <c r="I7" s="26">
        <v>292</v>
      </c>
      <c r="J7" s="27">
        <v>34</v>
      </c>
      <c r="K7" s="27">
        <v>6</v>
      </c>
      <c r="L7" s="27">
        <v>31</v>
      </c>
      <c r="M7" s="27">
        <v>46</v>
      </c>
      <c r="N7" s="27">
        <v>11</v>
      </c>
      <c r="O7" s="27">
        <v>28</v>
      </c>
      <c r="P7" s="28">
        <v>156</v>
      </c>
      <c r="Q7" s="29">
        <v>20</v>
      </c>
      <c r="R7" s="29">
        <v>3</v>
      </c>
      <c r="S7" s="29">
        <v>15</v>
      </c>
      <c r="T7" s="29">
        <v>29</v>
      </c>
      <c r="U7" s="29">
        <v>1</v>
      </c>
      <c r="V7" s="29">
        <v>20</v>
      </c>
      <c r="W7" s="31">
        <v>88</v>
      </c>
      <c r="X7" s="27">
        <v>9</v>
      </c>
      <c r="Y7" s="27">
        <v>2</v>
      </c>
      <c r="Z7" s="27">
        <v>5</v>
      </c>
      <c r="AA7" s="27">
        <v>9</v>
      </c>
      <c r="AB7" s="27">
        <v>0</v>
      </c>
      <c r="AC7" s="27">
        <v>3</v>
      </c>
      <c r="AD7" s="33">
        <v>28</v>
      </c>
      <c r="AE7" s="29">
        <v>5</v>
      </c>
      <c r="AF7" s="29">
        <v>1</v>
      </c>
      <c r="AG7" s="29">
        <v>0</v>
      </c>
      <c r="AH7" s="29">
        <v>6</v>
      </c>
      <c r="AI7" s="29">
        <v>0</v>
      </c>
      <c r="AJ7" s="29">
        <v>1</v>
      </c>
      <c r="AK7" s="31">
        <v>13</v>
      </c>
      <c r="AL7" s="27">
        <v>0</v>
      </c>
      <c r="AM7" s="27">
        <v>0</v>
      </c>
      <c r="AN7" s="27">
        <v>3</v>
      </c>
      <c r="AO7" s="27">
        <v>2</v>
      </c>
      <c r="AP7" s="27">
        <v>0</v>
      </c>
      <c r="AQ7" s="27">
        <v>2</v>
      </c>
      <c r="AR7" s="33">
        <v>7</v>
      </c>
      <c r="AS7" s="34">
        <v>292</v>
      </c>
      <c r="AT7" s="58">
        <f>AU7/B7*100</f>
        <v>83.561643835616437</v>
      </c>
      <c r="AU7" s="57">
        <f>J7+K7+L7+M7+N7+O7+Q7+R7+S7+T7+U7+V7</f>
        <v>244</v>
      </c>
      <c r="AV7" s="60">
        <f>AW7/B7*100</f>
        <v>14.04109589041096</v>
      </c>
      <c r="AW7" s="57">
        <f>X7+Y7+Z7+AA7+AB7+AC7+AE7+AF7+AG7+AH7+AI7+AJ7</f>
        <v>41</v>
      </c>
    </row>
    <row r="8" spans="1:49" ht="18.75" x14ac:dyDescent="0.3">
      <c r="A8" s="23" t="s">
        <v>17</v>
      </c>
      <c r="B8" s="24">
        <v>204</v>
      </c>
      <c r="C8" s="25">
        <v>40</v>
      </c>
      <c r="D8" s="25">
        <v>5</v>
      </c>
      <c r="E8" s="25">
        <v>31</v>
      </c>
      <c r="F8" s="25">
        <v>71</v>
      </c>
      <c r="G8" s="25">
        <v>16</v>
      </c>
      <c r="H8" s="25">
        <v>41</v>
      </c>
      <c r="I8" s="26">
        <v>204</v>
      </c>
      <c r="J8" s="27">
        <v>26</v>
      </c>
      <c r="K8" s="27">
        <v>1</v>
      </c>
      <c r="L8" s="27">
        <v>21</v>
      </c>
      <c r="M8" s="27">
        <v>48</v>
      </c>
      <c r="N8" s="27">
        <v>11</v>
      </c>
      <c r="O8" s="27">
        <v>31</v>
      </c>
      <c r="P8" s="28">
        <v>138</v>
      </c>
      <c r="Q8" s="29">
        <v>10</v>
      </c>
      <c r="R8" s="29">
        <v>3</v>
      </c>
      <c r="S8" s="29">
        <v>5</v>
      </c>
      <c r="T8" s="29">
        <v>16</v>
      </c>
      <c r="U8" s="29">
        <v>5</v>
      </c>
      <c r="V8" s="29">
        <v>7</v>
      </c>
      <c r="W8" s="31">
        <v>46</v>
      </c>
      <c r="X8" s="27">
        <v>2</v>
      </c>
      <c r="Y8" s="27">
        <v>1</v>
      </c>
      <c r="Z8" s="27">
        <v>3</v>
      </c>
      <c r="AA8" s="27">
        <v>1</v>
      </c>
      <c r="AB8" s="27">
        <v>0</v>
      </c>
      <c r="AC8" s="27">
        <v>3</v>
      </c>
      <c r="AD8" s="33">
        <v>10</v>
      </c>
      <c r="AE8" s="29">
        <v>2</v>
      </c>
      <c r="AF8" s="29">
        <v>0</v>
      </c>
      <c r="AG8" s="29">
        <v>1</v>
      </c>
      <c r="AH8" s="29">
        <v>3</v>
      </c>
      <c r="AI8" s="29">
        <v>0</v>
      </c>
      <c r="AJ8" s="29">
        <v>0</v>
      </c>
      <c r="AK8" s="31">
        <v>6</v>
      </c>
      <c r="AL8" s="27">
        <v>0</v>
      </c>
      <c r="AM8" s="27">
        <v>0</v>
      </c>
      <c r="AN8" s="27">
        <v>1</v>
      </c>
      <c r="AO8" s="27">
        <v>3</v>
      </c>
      <c r="AP8" s="27">
        <v>0</v>
      </c>
      <c r="AQ8" s="27">
        <v>0</v>
      </c>
      <c r="AR8" s="33">
        <v>4</v>
      </c>
      <c r="AS8" s="35">
        <v>204</v>
      </c>
      <c r="AT8" s="58">
        <f t="shared" ref="AT8:AT67" si="0">AU8/B8*100</f>
        <v>90.196078431372555</v>
      </c>
      <c r="AU8" s="57">
        <f t="shared" ref="AU8:AU71" si="1">J8+K8+L8+M8+N8+O8+Q8+R8+S8+T8+U8+V8</f>
        <v>184</v>
      </c>
      <c r="AV8" s="59">
        <f t="shared" ref="AV8:AV67" si="2">AW8/B8*100</f>
        <v>7.8431372549019605</v>
      </c>
      <c r="AW8" s="57">
        <f t="shared" ref="AW8:AW71" si="3">X8+Y8+Z8+AA8+AB8+AC8+AE8+AF8+AG8+AH8+AI8+AJ8</f>
        <v>16</v>
      </c>
    </row>
    <row r="9" spans="1:49" ht="18.75" x14ac:dyDescent="0.3">
      <c r="A9" s="23" t="s">
        <v>18</v>
      </c>
      <c r="B9" s="24">
        <v>225</v>
      </c>
      <c r="C9" s="25">
        <v>40</v>
      </c>
      <c r="D9" s="25">
        <v>5</v>
      </c>
      <c r="E9" s="25">
        <v>34</v>
      </c>
      <c r="F9" s="25">
        <v>76</v>
      </c>
      <c r="G9" s="25">
        <v>20</v>
      </c>
      <c r="H9" s="25">
        <v>50</v>
      </c>
      <c r="I9" s="26">
        <v>225</v>
      </c>
      <c r="J9" s="27">
        <v>20</v>
      </c>
      <c r="K9" s="27">
        <v>3</v>
      </c>
      <c r="L9" s="27">
        <v>15</v>
      </c>
      <c r="M9" s="27">
        <v>45</v>
      </c>
      <c r="N9" s="27">
        <v>12</v>
      </c>
      <c r="O9" s="27">
        <v>39</v>
      </c>
      <c r="P9" s="28">
        <v>134</v>
      </c>
      <c r="Q9" s="29">
        <v>17</v>
      </c>
      <c r="R9" s="29">
        <v>2</v>
      </c>
      <c r="S9" s="29">
        <v>14</v>
      </c>
      <c r="T9" s="29">
        <v>17</v>
      </c>
      <c r="U9" s="29">
        <v>8</v>
      </c>
      <c r="V9" s="29">
        <v>9</v>
      </c>
      <c r="W9" s="31">
        <v>67</v>
      </c>
      <c r="X9" s="27">
        <v>0</v>
      </c>
      <c r="Y9" s="27">
        <v>0</v>
      </c>
      <c r="Z9" s="27">
        <v>2</v>
      </c>
      <c r="AA9" s="27">
        <v>9</v>
      </c>
      <c r="AB9" s="27">
        <v>0</v>
      </c>
      <c r="AC9" s="27">
        <v>1</v>
      </c>
      <c r="AD9" s="33">
        <v>12</v>
      </c>
      <c r="AE9" s="29">
        <v>2</v>
      </c>
      <c r="AF9" s="29">
        <v>0</v>
      </c>
      <c r="AG9" s="29">
        <v>3</v>
      </c>
      <c r="AH9" s="29">
        <v>2</v>
      </c>
      <c r="AI9" s="29">
        <v>0</v>
      </c>
      <c r="AJ9" s="29">
        <v>0</v>
      </c>
      <c r="AK9" s="31">
        <v>7</v>
      </c>
      <c r="AL9" s="27">
        <v>1</v>
      </c>
      <c r="AM9" s="27">
        <v>0</v>
      </c>
      <c r="AN9" s="27">
        <v>0</v>
      </c>
      <c r="AO9" s="27">
        <v>3</v>
      </c>
      <c r="AP9" s="27">
        <v>0</v>
      </c>
      <c r="AQ9" s="27">
        <v>1</v>
      </c>
      <c r="AR9" s="33">
        <v>5</v>
      </c>
      <c r="AS9" s="35">
        <v>225</v>
      </c>
      <c r="AT9" s="58">
        <f t="shared" si="0"/>
        <v>89.333333333333329</v>
      </c>
      <c r="AU9" s="57">
        <f t="shared" si="1"/>
        <v>201</v>
      </c>
      <c r="AV9" s="59">
        <f t="shared" si="2"/>
        <v>8.4444444444444446</v>
      </c>
      <c r="AW9" s="57">
        <f t="shared" si="3"/>
        <v>19</v>
      </c>
    </row>
    <row r="10" spans="1:49" ht="18.75" x14ac:dyDescent="0.3">
      <c r="A10" s="23" t="s">
        <v>19</v>
      </c>
      <c r="B10" s="24">
        <v>383</v>
      </c>
      <c r="C10" s="25">
        <v>76</v>
      </c>
      <c r="D10" s="25">
        <v>16</v>
      </c>
      <c r="E10" s="25">
        <v>57</v>
      </c>
      <c r="F10" s="25">
        <v>127</v>
      </c>
      <c r="G10" s="25">
        <v>32</v>
      </c>
      <c r="H10" s="25">
        <v>75</v>
      </c>
      <c r="I10" s="36">
        <v>383</v>
      </c>
      <c r="J10" s="27">
        <v>38</v>
      </c>
      <c r="K10" s="27">
        <v>9</v>
      </c>
      <c r="L10" s="27">
        <v>37</v>
      </c>
      <c r="M10" s="27">
        <v>80</v>
      </c>
      <c r="N10" s="27">
        <v>23</v>
      </c>
      <c r="O10" s="27">
        <v>57</v>
      </c>
      <c r="P10" s="28">
        <v>244</v>
      </c>
      <c r="Q10" s="29">
        <v>25</v>
      </c>
      <c r="R10" s="29">
        <v>5</v>
      </c>
      <c r="S10" s="29">
        <v>19</v>
      </c>
      <c r="T10" s="29">
        <v>34</v>
      </c>
      <c r="U10" s="29">
        <v>5</v>
      </c>
      <c r="V10" s="29">
        <v>15</v>
      </c>
      <c r="W10" s="31">
        <v>103</v>
      </c>
      <c r="X10" s="27">
        <v>7</v>
      </c>
      <c r="Y10" s="27">
        <v>0</v>
      </c>
      <c r="Z10" s="27">
        <v>1</v>
      </c>
      <c r="AA10" s="27">
        <v>9</v>
      </c>
      <c r="AB10" s="27">
        <v>2</v>
      </c>
      <c r="AC10" s="27">
        <v>3</v>
      </c>
      <c r="AD10" s="33">
        <v>22</v>
      </c>
      <c r="AE10" s="29">
        <v>4</v>
      </c>
      <c r="AF10" s="29">
        <v>0</v>
      </c>
      <c r="AG10" s="29">
        <v>0</v>
      </c>
      <c r="AH10" s="29">
        <v>1</v>
      </c>
      <c r="AI10" s="29">
        <v>0</v>
      </c>
      <c r="AJ10" s="29">
        <v>0</v>
      </c>
      <c r="AK10" s="31">
        <v>5</v>
      </c>
      <c r="AL10" s="27">
        <v>2</v>
      </c>
      <c r="AM10" s="27">
        <v>2</v>
      </c>
      <c r="AN10" s="27">
        <v>0</v>
      </c>
      <c r="AO10" s="27">
        <v>3</v>
      </c>
      <c r="AP10" s="27">
        <v>2</v>
      </c>
      <c r="AQ10" s="27">
        <v>0</v>
      </c>
      <c r="AR10" s="33">
        <v>9</v>
      </c>
      <c r="AS10" s="35">
        <v>383</v>
      </c>
      <c r="AT10" s="58">
        <f t="shared" si="0"/>
        <v>90.600522193211489</v>
      </c>
      <c r="AU10" s="57">
        <f t="shared" si="1"/>
        <v>347</v>
      </c>
      <c r="AV10" s="59">
        <f t="shared" si="2"/>
        <v>7.0496083550913839</v>
      </c>
      <c r="AW10" s="57">
        <f t="shared" si="3"/>
        <v>27</v>
      </c>
    </row>
    <row r="11" spans="1:49" ht="18.75" x14ac:dyDescent="0.3">
      <c r="A11" s="23" t="s">
        <v>20</v>
      </c>
      <c r="B11" s="24">
        <v>118</v>
      </c>
      <c r="C11" s="25">
        <v>20</v>
      </c>
      <c r="D11" s="25">
        <v>6</v>
      </c>
      <c r="E11" s="25">
        <v>19</v>
      </c>
      <c r="F11" s="25">
        <v>39</v>
      </c>
      <c r="G11" s="25">
        <v>8</v>
      </c>
      <c r="H11" s="25">
        <v>26</v>
      </c>
      <c r="I11" s="26">
        <v>118</v>
      </c>
      <c r="J11" s="27">
        <v>15</v>
      </c>
      <c r="K11" s="27">
        <v>6</v>
      </c>
      <c r="L11" s="27">
        <v>11</v>
      </c>
      <c r="M11" s="27">
        <v>31</v>
      </c>
      <c r="N11" s="27">
        <v>8</v>
      </c>
      <c r="O11" s="27">
        <v>24</v>
      </c>
      <c r="P11" s="28">
        <v>95</v>
      </c>
      <c r="Q11" s="29">
        <v>5</v>
      </c>
      <c r="R11" s="29">
        <v>0</v>
      </c>
      <c r="S11" s="29">
        <v>7</v>
      </c>
      <c r="T11" s="29">
        <v>4</v>
      </c>
      <c r="U11" s="29">
        <v>0</v>
      </c>
      <c r="V11" s="29">
        <v>2</v>
      </c>
      <c r="W11" s="31">
        <v>18</v>
      </c>
      <c r="X11" s="27">
        <v>0</v>
      </c>
      <c r="Y11" s="27">
        <v>0</v>
      </c>
      <c r="Z11" s="27">
        <v>1</v>
      </c>
      <c r="AA11" s="27">
        <v>3</v>
      </c>
      <c r="AB11" s="27">
        <v>0</v>
      </c>
      <c r="AC11" s="27">
        <v>0</v>
      </c>
      <c r="AD11" s="33">
        <v>4</v>
      </c>
      <c r="AE11" s="29">
        <v>0</v>
      </c>
      <c r="AF11" s="29">
        <v>0</v>
      </c>
      <c r="AG11" s="29">
        <v>0</v>
      </c>
      <c r="AH11" s="29">
        <v>1</v>
      </c>
      <c r="AI11" s="29">
        <v>0</v>
      </c>
      <c r="AJ11" s="29">
        <v>0</v>
      </c>
      <c r="AK11" s="31">
        <v>1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33">
        <v>0</v>
      </c>
      <c r="AS11" s="35">
        <v>118</v>
      </c>
      <c r="AT11" s="58">
        <f t="shared" si="0"/>
        <v>95.762711864406782</v>
      </c>
      <c r="AU11" s="57">
        <f t="shared" si="1"/>
        <v>113</v>
      </c>
      <c r="AV11" s="59">
        <f t="shared" si="2"/>
        <v>4.2372881355932197</v>
      </c>
      <c r="AW11" s="57">
        <f t="shared" si="3"/>
        <v>5</v>
      </c>
    </row>
    <row r="12" spans="1:49" ht="18.75" x14ac:dyDescent="0.3">
      <c r="A12" s="23" t="s">
        <v>21</v>
      </c>
      <c r="B12" s="24">
        <v>234</v>
      </c>
      <c r="C12" s="25">
        <v>34</v>
      </c>
      <c r="D12" s="25">
        <v>4</v>
      </c>
      <c r="E12" s="25">
        <v>44</v>
      </c>
      <c r="F12" s="25">
        <v>84</v>
      </c>
      <c r="G12" s="25">
        <v>16</v>
      </c>
      <c r="H12" s="25">
        <v>52</v>
      </c>
      <c r="I12" s="36">
        <v>234</v>
      </c>
      <c r="J12" s="27">
        <v>18</v>
      </c>
      <c r="K12" s="27">
        <v>3</v>
      </c>
      <c r="L12" s="27">
        <v>28</v>
      </c>
      <c r="M12" s="27">
        <v>38</v>
      </c>
      <c r="N12" s="27">
        <v>7</v>
      </c>
      <c r="O12" s="27">
        <v>28</v>
      </c>
      <c r="P12" s="28">
        <v>122</v>
      </c>
      <c r="Q12" s="29">
        <v>11</v>
      </c>
      <c r="R12" s="29">
        <v>1</v>
      </c>
      <c r="S12" s="29">
        <v>10</v>
      </c>
      <c r="T12" s="29">
        <v>36</v>
      </c>
      <c r="U12" s="29">
        <v>12</v>
      </c>
      <c r="V12" s="29">
        <v>17</v>
      </c>
      <c r="W12" s="31">
        <v>87</v>
      </c>
      <c r="X12" s="27">
        <v>2</v>
      </c>
      <c r="Y12" s="27">
        <v>0</v>
      </c>
      <c r="Z12" s="27">
        <v>3</v>
      </c>
      <c r="AA12" s="27">
        <v>8</v>
      </c>
      <c r="AB12" s="27">
        <v>0</v>
      </c>
      <c r="AC12" s="27">
        <v>3</v>
      </c>
      <c r="AD12" s="33">
        <v>16</v>
      </c>
      <c r="AE12" s="29">
        <v>3</v>
      </c>
      <c r="AF12" s="29">
        <v>0</v>
      </c>
      <c r="AG12" s="29">
        <v>0</v>
      </c>
      <c r="AH12" s="29">
        <v>1</v>
      </c>
      <c r="AI12" s="29">
        <v>0</v>
      </c>
      <c r="AJ12" s="29">
        <v>1</v>
      </c>
      <c r="AK12" s="31">
        <v>5</v>
      </c>
      <c r="AL12" s="27">
        <v>0</v>
      </c>
      <c r="AM12" s="27">
        <v>0</v>
      </c>
      <c r="AN12" s="27">
        <v>0</v>
      </c>
      <c r="AO12" s="27">
        <v>1</v>
      </c>
      <c r="AP12" s="27">
        <v>0</v>
      </c>
      <c r="AQ12" s="27">
        <v>3</v>
      </c>
      <c r="AR12" s="33">
        <v>4</v>
      </c>
      <c r="AS12" s="35">
        <v>234</v>
      </c>
      <c r="AT12" s="58">
        <f t="shared" si="0"/>
        <v>89.316239316239319</v>
      </c>
      <c r="AU12" s="57">
        <f t="shared" si="1"/>
        <v>209</v>
      </c>
      <c r="AV12" s="59">
        <f t="shared" si="2"/>
        <v>8.9743589743589745</v>
      </c>
      <c r="AW12" s="57">
        <f t="shared" si="3"/>
        <v>21</v>
      </c>
    </row>
    <row r="13" spans="1:49" ht="18.75" x14ac:dyDescent="0.3">
      <c r="A13" s="23" t="s">
        <v>22</v>
      </c>
      <c r="B13" s="24">
        <v>212</v>
      </c>
      <c r="C13" s="25">
        <v>46</v>
      </c>
      <c r="D13" s="25">
        <v>8</v>
      </c>
      <c r="E13" s="25">
        <v>37</v>
      </c>
      <c r="F13" s="25">
        <v>68</v>
      </c>
      <c r="G13" s="25">
        <v>17</v>
      </c>
      <c r="H13" s="25">
        <v>36</v>
      </c>
      <c r="I13" s="26">
        <v>212</v>
      </c>
      <c r="J13" s="27">
        <v>36</v>
      </c>
      <c r="K13" s="27">
        <v>7</v>
      </c>
      <c r="L13" s="27">
        <v>28</v>
      </c>
      <c r="M13" s="27">
        <v>50</v>
      </c>
      <c r="N13" s="27">
        <v>16</v>
      </c>
      <c r="O13" s="27">
        <v>31</v>
      </c>
      <c r="P13" s="28">
        <v>168</v>
      </c>
      <c r="Q13" s="29">
        <v>6</v>
      </c>
      <c r="R13" s="29">
        <v>1</v>
      </c>
      <c r="S13" s="29">
        <v>9</v>
      </c>
      <c r="T13" s="29">
        <v>10</v>
      </c>
      <c r="U13" s="29">
        <v>1</v>
      </c>
      <c r="V13" s="29">
        <v>4</v>
      </c>
      <c r="W13" s="31">
        <v>31</v>
      </c>
      <c r="X13" s="27">
        <v>1</v>
      </c>
      <c r="Y13" s="27">
        <v>0</v>
      </c>
      <c r="Z13" s="27">
        <v>0</v>
      </c>
      <c r="AA13" s="27">
        <v>3</v>
      </c>
      <c r="AB13" s="27">
        <v>0</v>
      </c>
      <c r="AC13" s="27">
        <v>0</v>
      </c>
      <c r="AD13" s="33">
        <v>4</v>
      </c>
      <c r="AE13" s="29">
        <v>1</v>
      </c>
      <c r="AF13" s="29">
        <v>0</v>
      </c>
      <c r="AG13" s="29">
        <v>0</v>
      </c>
      <c r="AH13" s="29">
        <v>2</v>
      </c>
      <c r="AI13" s="29">
        <v>0</v>
      </c>
      <c r="AJ13" s="29">
        <v>1</v>
      </c>
      <c r="AK13" s="31">
        <v>4</v>
      </c>
      <c r="AL13" s="27">
        <v>2</v>
      </c>
      <c r="AM13" s="27">
        <v>0</v>
      </c>
      <c r="AN13" s="27">
        <v>0</v>
      </c>
      <c r="AO13" s="27">
        <v>3</v>
      </c>
      <c r="AP13" s="27">
        <v>0</v>
      </c>
      <c r="AQ13" s="27">
        <v>0</v>
      </c>
      <c r="AR13" s="33">
        <v>5</v>
      </c>
      <c r="AS13" s="35">
        <v>212</v>
      </c>
      <c r="AT13" s="58">
        <f t="shared" si="0"/>
        <v>93.867924528301884</v>
      </c>
      <c r="AU13" s="57">
        <f t="shared" si="1"/>
        <v>199</v>
      </c>
      <c r="AV13" s="59">
        <f t="shared" si="2"/>
        <v>3.7735849056603774</v>
      </c>
      <c r="AW13" s="57">
        <f t="shared" si="3"/>
        <v>8</v>
      </c>
    </row>
    <row r="14" spans="1:49" ht="18.75" x14ac:dyDescent="0.3">
      <c r="A14" s="23" t="s">
        <v>23</v>
      </c>
      <c r="B14" s="24">
        <v>389</v>
      </c>
      <c r="C14" s="25">
        <v>79</v>
      </c>
      <c r="D14" s="25">
        <v>9</v>
      </c>
      <c r="E14" s="25">
        <v>68</v>
      </c>
      <c r="F14" s="25">
        <v>133</v>
      </c>
      <c r="G14" s="25">
        <v>30</v>
      </c>
      <c r="H14" s="25">
        <v>70</v>
      </c>
      <c r="I14" s="36">
        <v>389</v>
      </c>
      <c r="J14" s="27">
        <v>40</v>
      </c>
      <c r="K14" s="27">
        <v>6</v>
      </c>
      <c r="L14" s="27">
        <v>37</v>
      </c>
      <c r="M14" s="27">
        <v>87</v>
      </c>
      <c r="N14" s="27">
        <v>23</v>
      </c>
      <c r="O14" s="27">
        <v>44</v>
      </c>
      <c r="P14" s="28">
        <v>237</v>
      </c>
      <c r="Q14" s="29">
        <v>28</v>
      </c>
      <c r="R14" s="29">
        <v>3</v>
      </c>
      <c r="S14" s="29">
        <v>19</v>
      </c>
      <c r="T14" s="29">
        <v>33</v>
      </c>
      <c r="U14" s="29">
        <v>6</v>
      </c>
      <c r="V14" s="29">
        <v>18</v>
      </c>
      <c r="W14" s="31">
        <v>107</v>
      </c>
      <c r="X14" s="27">
        <v>6</v>
      </c>
      <c r="Y14" s="27">
        <v>0</v>
      </c>
      <c r="Z14" s="27">
        <v>7</v>
      </c>
      <c r="AA14" s="27">
        <v>10</v>
      </c>
      <c r="AB14" s="27">
        <v>1</v>
      </c>
      <c r="AC14" s="27">
        <v>5</v>
      </c>
      <c r="AD14" s="33">
        <v>29</v>
      </c>
      <c r="AE14" s="29">
        <v>3</v>
      </c>
      <c r="AF14" s="29">
        <v>0</v>
      </c>
      <c r="AG14" s="29">
        <v>3</v>
      </c>
      <c r="AH14" s="29">
        <v>2</v>
      </c>
      <c r="AI14" s="29">
        <v>0</v>
      </c>
      <c r="AJ14" s="29">
        <v>3</v>
      </c>
      <c r="AK14" s="31">
        <v>11</v>
      </c>
      <c r="AL14" s="27">
        <v>2</v>
      </c>
      <c r="AM14" s="27">
        <v>0</v>
      </c>
      <c r="AN14" s="27">
        <v>2</v>
      </c>
      <c r="AO14" s="27">
        <v>1</v>
      </c>
      <c r="AP14" s="27">
        <v>0</v>
      </c>
      <c r="AQ14" s="27">
        <v>0</v>
      </c>
      <c r="AR14" s="33">
        <v>5</v>
      </c>
      <c r="AS14" s="35">
        <v>389</v>
      </c>
      <c r="AT14" s="58">
        <f t="shared" si="0"/>
        <v>88.431876606683801</v>
      </c>
      <c r="AU14" s="57">
        <f t="shared" si="1"/>
        <v>344</v>
      </c>
      <c r="AV14" s="59">
        <f t="shared" si="2"/>
        <v>10.282776349614396</v>
      </c>
      <c r="AW14" s="57">
        <f t="shared" si="3"/>
        <v>40</v>
      </c>
    </row>
    <row r="15" spans="1:49" ht="18.75" x14ac:dyDescent="0.3">
      <c r="A15" s="37" t="s">
        <v>24</v>
      </c>
      <c r="B15" s="24">
        <v>414</v>
      </c>
      <c r="C15" s="25">
        <v>77</v>
      </c>
      <c r="D15" s="25">
        <v>18</v>
      </c>
      <c r="E15" s="25">
        <v>64</v>
      </c>
      <c r="F15" s="25">
        <v>132</v>
      </c>
      <c r="G15" s="25">
        <v>38</v>
      </c>
      <c r="H15" s="25">
        <v>85</v>
      </c>
      <c r="I15" s="26">
        <v>414</v>
      </c>
      <c r="J15" s="27">
        <v>45</v>
      </c>
      <c r="K15" s="27">
        <v>14</v>
      </c>
      <c r="L15" s="27">
        <v>37</v>
      </c>
      <c r="M15" s="27">
        <v>82</v>
      </c>
      <c r="N15" s="27">
        <v>30</v>
      </c>
      <c r="O15" s="27">
        <v>62</v>
      </c>
      <c r="P15" s="28">
        <v>270</v>
      </c>
      <c r="Q15" s="29">
        <v>24</v>
      </c>
      <c r="R15" s="29">
        <v>3</v>
      </c>
      <c r="S15" s="29">
        <v>13</v>
      </c>
      <c r="T15" s="29">
        <v>28</v>
      </c>
      <c r="U15" s="29">
        <v>5</v>
      </c>
      <c r="V15" s="29">
        <v>12</v>
      </c>
      <c r="W15" s="31">
        <v>85</v>
      </c>
      <c r="X15" s="27">
        <v>6</v>
      </c>
      <c r="Y15" s="27">
        <v>1</v>
      </c>
      <c r="Z15" s="27">
        <v>8</v>
      </c>
      <c r="AA15" s="27">
        <v>11</v>
      </c>
      <c r="AB15" s="27">
        <v>2</v>
      </c>
      <c r="AC15" s="27">
        <v>6</v>
      </c>
      <c r="AD15" s="33">
        <v>34</v>
      </c>
      <c r="AE15" s="29">
        <v>1</v>
      </c>
      <c r="AF15" s="29">
        <v>0</v>
      </c>
      <c r="AG15" s="29">
        <v>4</v>
      </c>
      <c r="AH15" s="29">
        <v>6</v>
      </c>
      <c r="AI15" s="29">
        <v>1</v>
      </c>
      <c r="AJ15" s="29">
        <v>4</v>
      </c>
      <c r="AK15" s="31">
        <v>16</v>
      </c>
      <c r="AL15" s="27">
        <v>1</v>
      </c>
      <c r="AM15" s="27">
        <v>0</v>
      </c>
      <c r="AN15" s="27">
        <v>2</v>
      </c>
      <c r="AO15" s="27">
        <v>5</v>
      </c>
      <c r="AP15" s="27">
        <v>0</v>
      </c>
      <c r="AQ15" s="27">
        <v>1</v>
      </c>
      <c r="AR15" s="33">
        <v>9</v>
      </c>
      <c r="AS15" s="35">
        <v>414</v>
      </c>
      <c r="AT15" s="58">
        <f t="shared" si="0"/>
        <v>85.748792270531411</v>
      </c>
      <c r="AU15" s="57">
        <f t="shared" si="1"/>
        <v>355</v>
      </c>
      <c r="AV15" s="60">
        <f t="shared" si="2"/>
        <v>12.077294685990339</v>
      </c>
      <c r="AW15" s="57">
        <f t="shared" si="3"/>
        <v>50</v>
      </c>
    </row>
    <row r="16" spans="1:49" ht="18.75" x14ac:dyDescent="0.3">
      <c r="A16" s="23" t="s">
        <v>25</v>
      </c>
      <c r="B16" s="24">
        <v>166</v>
      </c>
      <c r="C16" s="25">
        <v>31</v>
      </c>
      <c r="D16" s="25">
        <v>4</v>
      </c>
      <c r="E16" s="25">
        <v>28</v>
      </c>
      <c r="F16" s="25">
        <v>57</v>
      </c>
      <c r="G16" s="25">
        <v>15</v>
      </c>
      <c r="H16" s="25">
        <v>31</v>
      </c>
      <c r="I16" s="26">
        <v>166</v>
      </c>
      <c r="J16" s="27">
        <v>23</v>
      </c>
      <c r="K16" s="27">
        <v>3</v>
      </c>
      <c r="L16" s="27">
        <v>23</v>
      </c>
      <c r="M16" s="27">
        <v>46</v>
      </c>
      <c r="N16" s="27">
        <v>13</v>
      </c>
      <c r="O16" s="27">
        <v>21</v>
      </c>
      <c r="P16" s="28">
        <v>129</v>
      </c>
      <c r="Q16" s="29">
        <v>7</v>
      </c>
      <c r="R16" s="29">
        <v>1</v>
      </c>
      <c r="S16" s="29">
        <v>4</v>
      </c>
      <c r="T16" s="29">
        <v>10</v>
      </c>
      <c r="U16" s="29">
        <v>2</v>
      </c>
      <c r="V16" s="29">
        <v>7</v>
      </c>
      <c r="W16" s="31">
        <v>31</v>
      </c>
      <c r="X16" s="27">
        <v>0</v>
      </c>
      <c r="Y16" s="27">
        <v>0</v>
      </c>
      <c r="Z16" s="27">
        <v>1</v>
      </c>
      <c r="AA16" s="27">
        <v>0</v>
      </c>
      <c r="AB16" s="27">
        <v>0</v>
      </c>
      <c r="AC16" s="27">
        <v>3</v>
      </c>
      <c r="AD16" s="33">
        <v>4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31">
        <v>0</v>
      </c>
      <c r="AL16" s="27">
        <v>1</v>
      </c>
      <c r="AM16" s="27">
        <v>0</v>
      </c>
      <c r="AN16" s="27">
        <v>0</v>
      </c>
      <c r="AO16" s="27">
        <v>1</v>
      </c>
      <c r="AP16" s="27">
        <v>0</v>
      </c>
      <c r="AQ16" s="27">
        <v>0</v>
      </c>
      <c r="AR16" s="33">
        <v>2</v>
      </c>
      <c r="AS16" s="35">
        <v>166</v>
      </c>
      <c r="AT16" s="58">
        <f t="shared" si="0"/>
        <v>96.385542168674704</v>
      </c>
      <c r="AU16" s="57">
        <f t="shared" si="1"/>
        <v>160</v>
      </c>
      <c r="AV16" s="59">
        <f t="shared" si="2"/>
        <v>2.4096385542168677</v>
      </c>
      <c r="AW16" s="57">
        <f t="shared" si="3"/>
        <v>4</v>
      </c>
    </row>
    <row r="17" spans="1:49" ht="18.75" x14ac:dyDescent="0.3">
      <c r="A17" s="23" t="s">
        <v>26</v>
      </c>
      <c r="B17" s="24">
        <v>212</v>
      </c>
      <c r="C17" s="25">
        <v>34</v>
      </c>
      <c r="D17" s="25">
        <v>5</v>
      </c>
      <c r="E17" s="25">
        <v>30</v>
      </c>
      <c r="F17" s="25">
        <v>75</v>
      </c>
      <c r="G17" s="25">
        <v>31</v>
      </c>
      <c r="H17" s="25">
        <v>37</v>
      </c>
      <c r="I17" s="26">
        <v>212</v>
      </c>
      <c r="J17" s="27">
        <v>30</v>
      </c>
      <c r="K17" s="27">
        <v>4</v>
      </c>
      <c r="L17" s="27">
        <v>15</v>
      </c>
      <c r="M17" s="27">
        <v>45</v>
      </c>
      <c r="N17" s="27">
        <v>19</v>
      </c>
      <c r="O17" s="27">
        <v>26</v>
      </c>
      <c r="P17" s="28">
        <v>139</v>
      </c>
      <c r="Q17" s="29">
        <v>4</v>
      </c>
      <c r="R17" s="29">
        <v>1</v>
      </c>
      <c r="S17" s="29">
        <v>10</v>
      </c>
      <c r="T17" s="29">
        <v>22</v>
      </c>
      <c r="U17" s="29">
        <v>11</v>
      </c>
      <c r="V17" s="29">
        <v>10</v>
      </c>
      <c r="W17" s="31">
        <v>58</v>
      </c>
      <c r="X17" s="27">
        <v>0</v>
      </c>
      <c r="Y17" s="27">
        <v>0</v>
      </c>
      <c r="Z17" s="27">
        <v>1</v>
      </c>
      <c r="AA17" s="27">
        <v>1</v>
      </c>
      <c r="AB17" s="27">
        <v>1</v>
      </c>
      <c r="AC17" s="27">
        <v>0</v>
      </c>
      <c r="AD17" s="33">
        <v>3</v>
      </c>
      <c r="AE17" s="29">
        <v>0</v>
      </c>
      <c r="AF17" s="29">
        <v>0</v>
      </c>
      <c r="AG17" s="29">
        <v>4</v>
      </c>
      <c r="AH17" s="29">
        <v>3</v>
      </c>
      <c r="AI17" s="29">
        <v>0</v>
      </c>
      <c r="AJ17" s="29">
        <v>0</v>
      </c>
      <c r="AK17" s="31">
        <v>7</v>
      </c>
      <c r="AL17" s="27">
        <v>0</v>
      </c>
      <c r="AM17" s="27">
        <v>0</v>
      </c>
      <c r="AN17" s="27">
        <v>0</v>
      </c>
      <c r="AO17" s="27">
        <v>4</v>
      </c>
      <c r="AP17" s="27">
        <v>1</v>
      </c>
      <c r="AQ17" s="27">
        <v>0</v>
      </c>
      <c r="AR17" s="33">
        <v>5</v>
      </c>
      <c r="AS17" s="35">
        <v>212</v>
      </c>
      <c r="AT17" s="58">
        <f t="shared" si="0"/>
        <v>92.924528301886795</v>
      </c>
      <c r="AU17" s="57">
        <f t="shared" si="1"/>
        <v>197</v>
      </c>
      <c r="AV17" s="59">
        <f t="shared" si="2"/>
        <v>4.716981132075472</v>
      </c>
      <c r="AW17" s="57">
        <f t="shared" si="3"/>
        <v>10</v>
      </c>
    </row>
    <row r="18" spans="1:49" ht="18.75" x14ac:dyDescent="0.3">
      <c r="A18" s="23" t="s">
        <v>27</v>
      </c>
      <c r="B18" s="24">
        <v>382</v>
      </c>
      <c r="C18" s="25">
        <v>82</v>
      </c>
      <c r="D18" s="25">
        <v>10</v>
      </c>
      <c r="E18" s="25">
        <v>59</v>
      </c>
      <c r="F18" s="25">
        <v>131</v>
      </c>
      <c r="G18" s="25">
        <v>34</v>
      </c>
      <c r="H18" s="25">
        <v>66</v>
      </c>
      <c r="I18" s="26">
        <v>382</v>
      </c>
      <c r="J18" s="27">
        <v>54</v>
      </c>
      <c r="K18" s="27">
        <v>4</v>
      </c>
      <c r="L18" s="27">
        <v>40</v>
      </c>
      <c r="M18" s="27">
        <v>98</v>
      </c>
      <c r="N18" s="27">
        <v>24</v>
      </c>
      <c r="O18" s="27">
        <v>45</v>
      </c>
      <c r="P18" s="28">
        <v>265</v>
      </c>
      <c r="Q18" s="29">
        <v>24</v>
      </c>
      <c r="R18" s="29">
        <v>6</v>
      </c>
      <c r="S18" s="29">
        <v>17</v>
      </c>
      <c r="T18" s="29">
        <v>27</v>
      </c>
      <c r="U18" s="29">
        <v>9</v>
      </c>
      <c r="V18" s="29">
        <v>14</v>
      </c>
      <c r="W18" s="31">
        <v>97</v>
      </c>
      <c r="X18" s="27">
        <v>4</v>
      </c>
      <c r="Y18" s="27">
        <v>0</v>
      </c>
      <c r="Z18" s="27">
        <v>0</v>
      </c>
      <c r="AA18" s="27">
        <v>2</v>
      </c>
      <c r="AB18" s="27">
        <v>1</v>
      </c>
      <c r="AC18" s="27">
        <v>5</v>
      </c>
      <c r="AD18" s="33">
        <v>12</v>
      </c>
      <c r="AE18" s="29">
        <v>0</v>
      </c>
      <c r="AF18" s="29">
        <v>0</v>
      </c>
      <c r="AG18" s="29">
        <v>0</v>
      </c>
      <c r="AH18" s="29">
        <v>3</v>
      </c>
      <c r="AI18" s="29">
        <v>0</v>
      </c>
      <c r="AJ18" s="29">
        <v>0</v>
      </c>
      <c r="AK18" s="31">
        <v>3</v>
      </c>
      <c r="AL18" s="27">
        <v>0</v>
      </c>
      <c r="AM18" s="27">
        <v>0</v>
      </c>
      <c r="AN18" s="27">
        <v>2</v>
      </c>
      <c r="AO18" s="27">
        <v>1</v>
      </c>
      <c r="AP18" s="27">
        <v>0</v>
      </c>
      <c r="AQ18" s="27">
        <v>2</v>
      </c>
      <c r="AR18" s="33">
        <v>5</v>
      </c>
      <c r="AS18" s="35">
        <v>382</v>
      </c>
      <c r="AT18" s="58">
        <f t="shared" si="0"/>
        <v>94.764397905759154</v>
      </c>
      <c r="AU18" s="57">
        <f t="shared" si="1"/>
        <v>362</v>
      </c>
      <c r="AV18" s="59">
        <f t="shared" si="2"/>
        <v>3.9267015706806281</v>
      </c>
      <c r="AW18" s="57">
        <f t="shared" si="3"/>
        <v>15</v>
      </c>
    </row>
    <row r="19" spans="1:49" ht="18.75" x14ac:dyDescent="0.3">
      <c r="A19" s="23" t="s">
        <v>28</v>
      </c>
      <c r="B19" s="24">
        <v>151</v>
      </c>
      <c r="C19" s="25">
        <v>21</v>
      </c>
      <c r="D19" s="25">
        <v>5</v>
      </c>
      <c r="E19" s="25">
        <v>23</v>
      </c>
      <c r="F19" s="25">
        <v>60</v>
      </c>
      <c r="G19" s="25">
        <v>13</v>
      </c>
      <c r="H19" s="25">
        <v>29</v>
      </c>
      <c r="I19" s="26">
        <v>151</v>
      </c>
      <c r="J19" s="27">
        <v>16</v>
      </c>
      <c r="K19" s="27">
        <v>5</v>
      </c>
      <c r="L19" s="27">
        <v>11</v>
      </c>
      <c r="M19" s="27">
        <v>25</v>
      </c>
      <c r="N19" s="27">
        <v>8</v>
      </c>
      <c r="O19" s="27">
        <v>17</v>
      </c>
      <c r="P19" s="28">
        <v>82</v>
      </c>
      <c r="Q19" s="29">
        <v>5</v>
      </c>
      <c r="R19" s="29">
        <v>0</v>
      </c>
      <c r="S19" s="29">
        <v>6</v>
      </c>
      <c r="T19" s="29">
        <v>17</v>
      </c>
      <c r="U19" s="29">
        <v>7</v>
      </c>
      <c r="V19" s="29">
        <v>8</v>
      </c>
      <c r="W19" s="31">
        <v>43</v>
      </c>
      <c r="X19" s="27">
        <v>0</v>
      </c>
      <c r="Y19" s="27">
        <v>0</v>
      </c>
      <c r="Z19" s="27">
        <v>0</v>
      </c>
      <c r="AA19" s="27">
        <v>3</v>
      </c>
      <c r="AB19" s="27">
        <v>0</v>
      </c>
      <c r="AC19" s="27">
        <v>0</v>
      </c>
      <c r="AD19" s="33">
        <v>3</v>
      </c>
      <c r="AE19" s="29">
        <v>0</v>
      </c>
      <c r="AF19" s="29">
        <v>0</v>
      </c>
      <c r="AG19" s="29">
        <v>0</v>
      </c>
      <c r="AH19" s="29">
        <v>2</v>
      </c>
      <c r="AI19" s="29">
        <v>0</v>
      </c>
      <c r="AJ19" s="29">
        <v>0</v>
      </c>
      <c r="AK19" s="31">
        <v>2</v>
      </c>
      <c r="AL19" s="27">
        <v>0</v>
      </c>
      <c r="AM19" s="27">
        <v>0</v>
      </c>
      <c r="AN19" s="27">
        <v>6</v>
      </c>
      <c r="AO19" s="27">
        <v>10</v>
      </c>
      <c r="AP19" s="27">
        <v>1</v>
      </c>
      <c r="AQ19" s="27">
        <v>4</v>
      </c>
      <c r="AR19" s="33">
        <v>21</v>
      </c>
      <c r="AS19" s="35">
        <v>151</v>
      </c>
      <c r="AT19" s="58">
        <f t="shared" si="0"/>
        <v>82.78145695364239</v>
      </c>
      <c r="AU19" s="57">
        <f t="shared" si="1"/>
        <v>125</v>
      </c>
      <c r="AV19" s="59">
        <f t="shared" si="2"/>
        <v>3.3112582781456954</v>
      </c>
      <c r="AW19" s="57">
        <f t="shared" si="3"/>
        <v>5</v>
      </c>
    </row>
    <row r="20" spans="1:49" ht="18.75" x14ac:dyDescent="0.3">
      <c r="A20" s="23" t="s">
        <v>29</v>
      </c>
      <c r="B20" s="24">
        <v>221</v>
      </c>
      <c r="C20" s="25">
        <v>38</v>
      </c>
      <c r="D20" s="25">
        <v>9</v>
      </c>
      <c r="E20" s="25">
        <v>38</v>
      </c>
      <c r="F20" s="25">
        <v>71</v>
      </c>
      <c r="G20" s="25">
        <v>22</v>
      </c>
      <c r="H20" s="25">
        <v>43</v>
      </c>
      <c r="I20" s="26">
        <v>221</v>
      </c>
      <c r="J20" s="27">
        <v>26</v>
      </c>
      <c r="K20" s="27">
        <v>5</v>
      </c>
      <c r="L20" s="27">
        <v>27</v>
      </c>
      <c r="M20" s="27">
        <v>49</v>
      </c>
      <c r="N20" s="27">
        <v>19</v>
      </c>
      <c r="O20" s="27">
        <v>31</v>
      </c>
      <c r="P20" s="28">
        <v>157</v>
      </c>
      <c r="Q20" s="29">
        <v>6</v>
      </c>
      <c r="R20" s="29">
        <v>3</v>
      </c>
      <c r="S20" s="29">
        <v>4</v>
      </c>
      <c r="T20" s="29">
        <v>11</v>
      </c>
      <c r="U20" s="29">
        <v>2</v>
      </c>
      <c r="V20" s="29">
        <v>7</v>
      </c>
      <c r="W20" s="31">
        <v>33</v>
      </c>
      <c r="X20" s="27">
        <v>4</v>
      </c>
      <c r="Y20" s="27">
        <v>1</v>
      </c>
      <c r="Z20" s="27">
        <v>4</v>
      </c>
      <c r="AA20" s="27">
        <v>9</v>
      </c>
      <c r="AB20" s="27">
        <v>0</v>
      </c>
      <c r="AC20" s="27">
        <v>0</v>
      </c>
      <c r="AD20" s="33">
        <v>18</v>
      </c>
      <c r="AE20" s="29">
        <v>0</v>
      </c>
      <c r="AF20" s="29">
        <v>0</v>
      </c>
      <c r="AG20" s="29">
        <v>0</v>
      </c>
      <c r="AH20" s="29">
        <v>1</v>
      </c>
      <c r="AI20" s="29">
        <v>0</v>
      </c>
      <c r="AJ20" s="29">
        <v>4</v>
      </c>
      <c r="AK20" s="31">
        <v>5</v>
      </c>
      <c r="AL20" s="27">
        <v>2</v>
      </c>
      <c r="AM20" s="27">
        <v>0</v>
      </c>
      <c r="AN20" s="27">
        <v>3</v>
      </c>
      <c r="AO20" s="27">
        <v>1</v>
      </c>
      <c r="AP20" s="27">
        <v>1</v>
      </c>
      <c r="AQ20" s="27">
        <v>1</v>
      </c>
      <c r="AR20" s="33">
        <v>8</v>
      </c>
      <c r="AS20" s="35">
        <v>221</v>
      </c>
      <c r="AT20" s="58">
        <f t="shared" si="0"/>
        <v>85.972850678733039</v>
      </c>
      <c r="AU20" s="57">
        <f t="shared" si="1"/>
        <v>190</v>
      </c>
      <c r="AV20" s="59">
        <f t="shared" si="2"/>
        <v>10.407239819004525</v>
      </c>
      <c r="AW20" s="57">
        <f t="shared" si="3"/>
        <v>23</v>
      </c>
    </row>
    <row r="21" spans="1:49" ht="18.75" x14ac:dyDescent="0.3">
      <c r="A21" s="23" t="s">
        <v>30</v>
      </c>
      <c r="B21" s="24">
        <v>186</v>
      </c>
      <c r="C21" s="25">
        <v>34</v>
      </c>
      <c r="D21" s="25">
        <v>6</v>
      </c>
      <c r="E21" s="25">
        <v>31</v>
      </c>
      <c r="F21" s="25">
        <v>63</v>
      </c>
      <c r="G21" s="25">
        <v>20</v>
      </c>
      <c r="H21" s="25">
        <v>32</v>
      </c>
      <c r="I21" s="26">
        <v>186</v>
      </c>
      <c r="J21" s="27">
        <v>10</v>
      </c>
      <c r="K21" s="27">
        <v>4</v>
      </c>
      <c r="L21" s="27">
        <v>14</v>
      </c>
      <c r="M21" s="27">
        <v>21</v>
      </c>
      <c r="N21" s="27">
        <v>11</v>
      </c>
      <c r="O21" s="27">
        <v>18</v>
      </c>
      <c r="P21" s="28">
        <v>78</v>
      </c>
      <c r="Q21" s="29">
        <v>12</v>
      </c>
      <c r="R21" s="29">
        <v>1</v>
      </c>
      <c r="S21" s="29">
        <v>6</v>
      </c>
      <c r="T21" s="29">
        <v>10</v>
      </c>
      <c r="U21" s="29">
        <v>2</v>
      </c>
      <c r="V21" s="29">
        <v>8</v>
      </c>
      <c r="W21" s="31">
        <v>39</v>
      </c>
      <c r="X21" s="27">
        <v>8</v>
      </c>
      <c r="Y21" s="27">
        <v>0</v>
      </c>
      <c r="Z21" s="27">
        <v>3</v>
      </c>
      <c r="AA21" s="27">
        <v>12</v>
      </c>
      <c r="AB21" s="27">
        <v>3</v>
      </c>
      <c r="AC21" s="27">
        <v>5</v>
      </c>
      <c r="AD21" s="33">
        <v>31</v>
      </c>
      <c r="AE21" s="29">
        <v>1</v>
      </c>
      <c r="AF21" s="29">
        <v>1</v>
      </c>
      <c r="AG21" s="29">
        <v>3</v>
      </c>
      <c r="AH21" s="29">
        <v>3</v>
      </c>
      <c r="AI21" s="29">
        <v>2</v>
      </c>
      <c r="AJ21" s="29">
        <v>1</v>
      </c>
      <c r="AK21" s="31">
        <v>11</v>
      </c>
      <c r="AL21" s="27">
        <v>3</v>
      </c>
      <c r="AM21" s="27">
        <v>0</v>
      </c>
      <c r="AN21" s="27">
        <v>4</v>
      </c>
      <c r="AO21" s="27">
        <v>17</v>
      </c>
      <c r="AP21" s="27">
        <v>3</v>
      </c>
      <c r="AQ21" s="27">
        <v>0</v>
      </c>
      <c r="AR21" s="33">
        <v>27</v>
      </c>
      <c r="AS21" s="35">
        <v>186</v>
      </c>
      <c r="AT21" s="58">
        <f t="shared" si="0"/>
        <v>62.903225806451616</v>
      </c>
      <c r="AU21" s="57">
        <f t="shared" si="1"/>
        <v>117</v>
      </c>
      <c r="AV21" s="60">
        <f t="shared" si="2"/>
        <v>22.58064516129032</v>
      </c>
      <c r="AW21" s="57">
        <f t="shared" si="3"/>
        <v>42</v>
      </c>
    </row>
    <row r="22" spans="1:49" ht="18.75" x14ac:dyDescent="0.3">
      <c r="A22" s="23" t="s">
        <v>31</v>
      </c>
      <c r="B22" s="24">
        <v>42</v>
      </c>
      <c r="C22" s="25">
        <v>9</v>
      </c>
      <c r="D22" s="25">
        <v>1</v>
      </c>
      <c r="E22" s="25">
        <v>6</v>
      </c>
      <c r="F22" s="25">
        <v>14</v>
      </c>
      <c r="G22" s="25">
        <v>4</v>
      </c>
      <c r="H22" s="25">
        <v>8</v>
      </c>
      <c r="I22" s="26">
        <v>42</v>
      </c>
      <c r="J22" s="27">
        <v>7</v>
      </c>
      <c r="K22" s="27">
        <v>0</v>
      </c>
      <c r="L22" s="27">
        <v>3</v>
      </c>
      <c r="M22" s="27">
        <v>13</v>
      </c>
      <c r="N22" s="27">
        <v>3</v>
      </c>
      <c r="O22" s="27">
        <v>6</v>
      </c>
      <c r="P22" s="28">
        <v>32</v>
      </c>
      <c r="Q22" s="29">
        <v>2</v>
      </c>
      <c r="R22" s="29">
        <v>1</v>
      </c>
      <c r="S22" s="29">
        <v>3</v>
      </c>
      <c r="T22" s="29">
        <v>1</v>
      </c>
      <c r="U22" s="29">
        <v>1</v>
      </c>
      <c r="V22" s="29">
        <v>2</v>
      </c>
      <c r="W22" s="31">
        <v>10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33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31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33">
        <v>0</v>
      </c>
      <c r="AS22" s="35">
        <v>42</v>
      </c>
      <c r="AT22" s="58">
        <f t="shared" si="0"/>
        <v>100</v>
      </c>
      <c r="AU22" s="57">
        <f t="shared" si="1"/>
        <v>42</v>
      </c>
      <c r="AV22" s="59">
        <f t="shared" si="2"/>
        <v>0</v>
      </c>
      <c r="AW22" s="57">
        <f t="shared" si="3"/>
        <v>0</v>
      </c>
    </row>
    <row r="23" spans="1:49" ht="18.75" x14ac:dyDescent="0.3">
      <c r="A23" s="23" t="s">
        <v>32</v>
      </c>
      <c r="B23" s="24">
        <v>377</v>
      </c>
      <c r="C23" s="25">
        <v>60</v>
      </c>
      <c r="D23" s="25">
        <v>9</v>
      </c>
      <c r="E23" s="25">
        <v>56</v>
      </c>
      <c r="F23" s="25">
        <v>132</v>
      </c>
      <c r="G23" s="25">
        <v>47</v>
      </c>
      <c r="H23" s="25">
        <v>73</v>
      </c>
      <c r="I23" s="26">
        <v>377</v>
      </c>
      <c r="J23" s="27">
        <v>35</v>
      </c>
      <c r="K23" s="27">
        <v>6</v>
      </c>
      <c r="L23" s="27">
        <v>44</v>
      </c>
      <c r="M23" s="27">
        <v>89</v>
      </c>
      <c r="N23" s="27">
        <v>30</v>
      </c>
      <c r="O23" s="27">
        <v>50</v>
      </c>
      <c r="P23" s="28">
        <v>254</v>
      </c>
      <c r="Q23" s="29">
        <v>18</v>
      </c>
      <c r="R23" s="29">
        <v>2</v>
      </c>
      <c r="S23" s="29">
        <v>8</v>
      </c>
      <c r="T23" s="29">
        <v>37</v>
      </c>
      <c r="U23" s="29">
        <v>14</v>
      </c>
      <c r="V23" s="29">
        <v>21</v>
      </c>
      <c r="W23" s="31">
        <v>100</v>
      </c>
      <c r="X23" s="27">
        <v>7</v>
      </c>
      <c r="Y23" s="27">
        <v>1</v>
      </c>
      <c r="Z23" s="27">
        <v>2</v>
      </c>
      <c r="AA23" s="27">
        <v>4</v>
      </c>
      <c r="AB23" s="27">
        <v>3</v>
      </c>
      <c r="AC23" s="27">
        <v>2</v>
      </c>
      <c r="AD23" s="33">
        <v>19</v>
      </c>
      <c r="AE23" s="29">
        <v>0</v>
      </c>
      <c r="AF23" s="29">
        <v>0</v>
      </c>
      <c r="AG23" s="29">
        <v>0</v>
      </c>
      <c r="AH23" s="29">
        <v>1</v>
      </c>
      <c r="AI23" s="29">
        <v>0</v>
      </c>
      <c r="AJ23" s="29">
        <v>0</v>
      </c>
      <c r="AK23" s="31">
        <v>1</v>
      </c>
      <c r="AL23" s="27">
        <v>0</v>
      </c>
      <c r="AM23" s="27">
        <v>0</v>
      </c>
      <c r="AN23" s="27">
        <v>2</v>
      </c>
      <c r="AO23" s="27">
        <v>1</v>
      </c>
      <c r="AP23" s="27">
        <v>0</v>
      </c>
      <c r="AQ23" s="27">
        <v>0</v>
      </c>
      <c r="AR23" s="33">
        <v>3</v>
      </c>
      <c r="AS23" s="35">
        <v>377</v>
      </c>
      <c r="AT23" s="58">
        <f t="shared" si="0"/>
        <v>93.899204244031836</v>
      </c>
      <c r="AU23" s="57">
        <f t="shared" si="1"/>
        <v>354</v>
      </c>
      <c r="AV23" s="59">
        <f t="shared" si="2"/>
        <v>5.3050397877984086</v>
      </c>
      <c r="AW23" s="57">
        <f t="shared" si="3"/>
        <v>20</v>
      </c>
    </row>
    <row r="24" spans="1:49" ht="18.75" x14ac:dyDescent="0.3">
      <c r="A24" s="23" t="s">
        <v>33</v>
      </c>
      <c r="B24" s="24">
        <v>281</v>
      </c>
      <c r="C24" s="25">
        <v>43</v>
      </c>
      <c r="D24" s="25">
        <v>13</v>
      </c>
      <c r="E24" s="25">
        <v>45</v>
      </c>
      <c r="F24" s="25">
        <v>78</v>
      </c>
      <c r="G24" s="25">
        <v>30</v>
      </c>
      <c r="H24" s="25">
        <v>72</v>
      </c>
      <c r="I24" s="36">
        <v>281</v>
      </c>
      <c r="J24" s="27">
        <v>28</v>
      </c>
      <c r="K24" s="27">
        <v>8</v>
      </c>
      <c r="L24" s="27">
        <v>19</v>
      </c>
      <c r="M24" s="27">
        <v>37</v>
      </c>
      <c r="N24" s="27">
        <v>22</v>
      </c>
      <c r="O24" s="27">
        <v>39</v>
      </c>
      <c r="P24" s="28">
        <v>153</v>
      </c>
      <c r="Q24" s="29">
        <v>11</v>
      </c>
      <c r="R24" s="29">
        <v>5</v>
      </c>
      <c r="S24" s="29">
        <v>12</v>
      </c>
      <c r="T24" s="29">
        <v>26</v>
      </c>
      <c r="U24" s="29">
        <v>5</v>
      </c>
      <c r="V24" s="29">
        <v>27</v>
      </c>
      <c r="W24" s="31">
        <v>86</v>
      </c>
      <c r="X24" s="27">
        <v>2</v>
      </c>
      <c r="Y24" s="27">
        <v>0</v>
      </c>
      <c r="Z24" s="27">
        <v>3</v>
      </c>
      <c r="AA24" s="27">
        <v>8</v>
      </c>
      <c r="AB24" s="27">
        <v>0</v>
      </c>
      <c r="AC24" s="27">
        <v>3</v>
      </c>
      <c r="AD24" s="33">
        <v>16</v>
      </c>
      <c r="AE24" s="29">
        <v>0</v>
      </c>
      <c r="AF24" s="29">
        <v>0</v>
      </c>
      <c r="AG24" s="29">
        <v>1</v>
      </c>
      <c r="AH24" s="29">
        <v>1</v>
      </c>
      <c r="AI24" s="29">
        <v>0</v>
      </c>
      <c r="AJ24" s="29">
        <v>1</v>
      </c>
      <c r="AK24" s="31">
        <v>3</v>
      </c>
      <c r="AL24" s="27">
        <v>2</v>
      </c>
      <c r="AM24" s="27">
        <v>0</v>
      </c>
      <c r="AN24" s="27">
        <v>10</v>
      </c>
      <c r="AO24" s="27">
        <v>6</v>
      </c>
      <c r="AP24" s="27">
        <v>3</v>
      </c>
      <c r="AQ24" s="27">
        <v>2</v>
      </c>
      <c r="AR24" s="33">
        <v>23</v>
      </c>
      <c r="AS24" s="35">
        <v>281</v>
      </c>
      <c r="AT24" s="58">
        <f t="shared" si="0"/>
        <v>85.053380782918154</v>
      </c>
      <c r="AU24" s="57">
        <f t="shared" si="1"/>
        <v>239</v>
      </c>
      <c r="AV24" s="59">
        <f t="shared" si="2"/>
        <v>6.7615658362989333</v>
      </c>
      <c r="AW24" s="57">
        <f t="shared" si="3"/>
        <v>19</v>
      </c>
    </row>
    <row r="25" spans="1:49" ht="18.75" x14ac:dyDescent="0.3">
      <c r="A25" s="23" t="s">
        <v>34</v>
      </c>
      <c r="B25" s="24">
        <v>213</v>
      </c>
      <c r="C25" s="25">
        <v>43</v>
      </c>
      <c r="D25" s="25">
        <v>7</v>
      </c>
      <c r="E25" s="25">
        <v>29</v>
      </c>
      <c r="F25" s="25">
        <v>69</v>
      </c>
      <c r="G25" s="25">
        <v>20</v>
      </c>
      <c r="H25" s="25">
        <v>45</v>
      </c>
      <c r="I25" s="36">
        <v>213</v>
      </c>
      <c r="J25" s="27">
        <v>28</v>
      </c>
      <c r="K25" s="27">
        <v>4</v>
      </c>
      <c r="L25" s="27">
        <v>19</v>
      </c>
      <c r="M25" s="27">
        <v>43</v>
      </c>
      <c r="N25" s="27">
        <v>14</v>
      </c>
      <c r="O25" s="27">
        <v>34</v>
      </c>
      <c r="P25" s="28">
        <v>142</v>
      </c>
      <c r="Q25" s="29">
        <v>13</v>
      </c>
      <c r="R25" s="29">
        <v>2</v>
      </c>
      <c r="S25" s="29">
        <v>9</v>
      </c>
      <c r="T25" s="29">
        <v>19</v>
      </c>
      <c r="U25" s="29">
        <v>4</v>
      </c>
      <c r="V25" s="29">
        <v>8</v>
      </c>
      <c r="W25" s="31">
        <v>55</v>
      </c>
      <c r="X25" s="27">
        <v>1</v>
      </c>
      <c r="Y25" s="27">
        <v>0</v>
      </c>
      <c r="Z25" s="27">
        <v>0</v>
      </c>
      <c r="AA25" s="27">
        <v>4</v>
      </c>
      <c r="AB25" s="27">
        <v>0</v>
      </c>
      <c r="AC25" s="27">
        <v>1</v>
      </c>
      <c r="AD25" s="33">
        <v>6</v>
      </c>
      <c r="AE25" s="29">
        <v>0</v>
      </c>
      <c r="AF25" s="29">
        <v>0</v>
      </c>
      <c r="AG25" s="29">
        <v>1</v>
      </c>
      <c r="AH25" s="29">
        <v>0</v>
      </c>
      <c r="AI25" s="29">
        <v>0</v>
      </c>
      <c r="AJ25" s="29">
        <v>1</v>
      </c>
      <c r="AK25" s="31">
        <v>2</v>
      </c>
      <c r="AL25" s="27">
        <v>1</v>
      </c>
      <c r="AM25" s="27">
        <v>1</v>
      </c>
      <c r="AN25" s="27">
        <v>1</v>
      </c>
      <c r="AO25" s="27">
        <v>3</v>
      </c>
      <c r="AP25" s="27">
        <v>1</v>
      </c>
      <c r="AQ25" s="27">
        <v>1</v>
      </c>
      <c r="AR25" s="33">
        <v>8</v>
      </c>
      <c r="AS25" s="35">
        <v>213</v>
      </c>
      <c r="AT25" s="58">
        <f t="shared" si="0"/>
        <v>92.488262910798127</v>
      </c>
      <c r="AU25" s="57">
        <f t="shared" si="1"/>
        <v>197</v>
      </c>
      <c r="AV25" s="59">
        <f t="shared" si="2"/>
        <v>3.755868544600939</v>
      </c>
      <c r="AW25" s="57">
        <f t="shared" si="3"/>
        <v>8</v>
      </c>
    </row>
    <row r="26" spans="1:49" ht="18.75" x14ac:dyDescent="0.3">
      <c r="A26" s="23" t="s">
        <v>35</v>
      </c>
      <c r="B26" s="24">
        <v>146</v>
      </c>
      <c r="C26" s="25">
        <v>27</v>
      </c>
      <c r="D26" s="25">
        <v>3</v>
      </c>
      <c r="E26" s="25">
        <v>26</v>
      </c>
      <c r="F26" s="25">
        <v>50</v>
      </c>
      <c r="G26" s="25">
        <v>14</v>
      </c>
      <c r="H26" s="25">
        <v>26</v>
      </c>
      <c r="I26" s="36">
        <v>146</v>
      </c>
      <c r="J26" s="27">
        <v>19</v>
      </c>
      <c r="K26" s="27">
        <v>2</v>
      </c>
      <c r="L26" s="27">
        <v>24</v>
      </c>
      <c r="M26" s="27">
        <v>42</v>
      </c>
      <c r="N26" s="27">
        <v>14</v>
      </c>
      <c r="O26" s="27">
        <v>25</v>
      </c>
      <c r="P26" s="28">
        <v>126</v>
      </c>
      <c r="Q26" s="29">
        <v>7</v>
      </c>
      <c r="R26" s="29">
        <v>1</v>
      </c>
      <c r="S26" s="29">
        <v>0</v>
      </c>
      <c r="T26" s="29">
        <v>8</v>
      </c>
      <c r="U26" s="29">
        <v>0</v>
      </c>
      <c r="V26" s="29">
        <v>1</v>
      </c>
      <c r="W26" s="31">
        <v>17</v>
      </c>
      <c r="X26" s="27">
        <v>0</v>
      </c>
      <c r="Y26" s="27">
        <v>0</v>
      </c>
      <c r="Z26" s="27">
        <v>2</v>
      </c>
      <c r="AA26" s="27">
        <v>0</v>
      </c>
      <c r="AB26" s="27">
        <v>0</v>
      </c>
      <c r="AC26" s="27">
        <v>0</v>
      </c>
      <c r="AD26" s="33">
        <v>2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31">
        <v>0</v>
      </c>
      <c r="AL26" s="27">
        <v>1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33">
        <v>1</v>
      </c>
      <c r="AS26" s="35">
        <v>146</v>
      </c>
      <c r="AT26" s="58">
        <f t="shared" si="0"/>
        <v>97.945205479452056</v>
      </c>
      <c r="AU26" s="57">
        <f t="shared" si="1"/>
        <v>143</v>
      </c>
      <c r="AV26" s="59">
        <f t="shared" si="2"/>
        <v>1.3698630136986301</v>
      </c>
      <c r="AW26" s="57">
        <f t="shared" si="3"/>
        <v>2</v>
      </c>
    </row>
    <row r="27" spans="1:49" ht="18.75" x14ac:dyDescent="0.3">
      <c r="A27" s="23" t="s">
        <v>36</v>
      </c>
      <c r="B27" s="24">
        <v>185</v>
      </c>
      <c r="C27" s="25">
        <v>23</v>
      </c>
      <c r="D27" s="25">
        <v>7</v>
      </c>
      <c r="E27" s="25">
        <v>29</v>
      </c>
      <c r="F27" s="25">
        <v>66</v>
      </c>
      <c r="G27" s="25">
        <v>22</v>
      </c>
      <c r="H27" s="25">
        <v>38</v>
      </c>
      <c r="I27" s="36">
        <v>185</v>
      </c>
      <c r="J27" s="27">
        <v>17</v>
      </c>
      <c r="K27" s="27">
        <v>4</v>
      </c>
      <c r="L27" s="27">
        <v>12</v>
      </c>
      <c r="M27" s="27">
        <v>31</v>
      </c>
      <c r="N27" s="27">
        <v>16</v>
      </c>
      <c r="O27" s="27">
        <v>31</v>
      </c>
      <c r="P27" s="28">
        <v>111</v>
      </c>
      <c r="Q27" s="29">
        <v>2</v>
      </c>
      <c r="R27" s="29">
        <v>1</v>
      </c>
      <c r="S27" s="29">
        <v>10</v>
      </c>
      <c r="T27" s="29">
        <v>22</v>
      </c>
      <c r="U27" s="29">
        <v>3</v>
      </c>
      <c r="V27" s="29">
        <v>6</v>
      </c>
      <c r="W27" s="31">
        <v>44</v>
      </c>
      <c r="X27" s="27">
        <v>1</v>
      </c>
      <c r="Y27" s="27">
        <v>1</v>
      </c>
      <c r="Z27" s="27">
        <v>4</v>
      </c>
      <c r="AA27" s="27">
        <v>10</v>
      </c>
      <c r="AB27" s="27">
        <v>1</v>
      </c>
      <c r="AC27" s="27">
        <v>1</v>
      </c>
      <c r="AD27" s="33">
        <v>18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31">
        <v>0</v>
      </c>
      <c r="AL27" s="27">
        <v>3</v>
      </c>
      <c r="AM27" s="27">
        <v>1</v>
      </c>
      <c r="AN27" s="27">
        <v>3</v>
      </c>
      <c r="AO27" s="27">
        <v>3</v>
      </c>
      <c r="AP27" s="27">
        <v>2</v>
      </c>
      <c r="AQ27" s="27">
        <v>0</v>
      </c>
      <c r="AR27" s="33">
        <v>12</v>
      </c>
      <c r="AS27" s="35">
        <v>185</v>
      </c>
      <c r="AT27" s="58">
        <f t="shared" si="0"/>
        <v>83.78378378378379</v>
      </c>
      <c r="AU27" s="57">
        <f t="shared" si="1"/>
        <v>155</v>
      </c>
      <c r="AV27" s="59">
        <f t="shared" si="2"/>
        <v>9.7297297297297298</v>
      </c>
      <c r="AW27" s="57">
        <f t="shared" si="3"/>
        <v>18</v>
      </c>
    </row>
    <row r="28" spans="1:49" ht="18.75" x14ac:dyDescent="0.3">
      <c r="A28" s="37" t="s">
        <v>37</v>
      </c>
      <c r="B28" s="24">
        <v>289</v>
      </c>
      <c r="C28" s="25">
        <v>38</v>
      </c>
      <c r="D28" s="25">
        <v>9</v>
      </c>
      <c r="E28" s="25">
        <v>39</v>
      </c>
      <c r="F28" s="25">
        <v>104</v>
      </c>
      <c r="G28" s="25">
        <v>26</v>
      </c>
      <c r="H28" s="25">
        <v>73</v>
      </c>
      <c r="I28" s="36">
        <v>289</v>
      </c>
      <c r="J28" s="27">
        <v>17</v>
      </c>
      <c r="K28" s="27">
        <v>4</v>
      </c>
      <c r="L28" s="27">
        <v>26</v>
      </c>
      <c r="M28" s="27">
        <v>54</v>
      </c>
      <c r="N28" s="27">
        <v>18</v>
      </c>
      <c r="O28" s="27">
        <v>46</v>
      </c>
      <c r="P28" s="28">
        <v>165</v>
      </c>
      <c r="Q28" s="29">
        <v>11</v>
      </c>
      <c r="R28" s="29">
        <v>3</v>
      </c>
      <c r="S28" s="29">
        <v>8</v>
      </c>
      <c r="T28" s="29">
        <v>38</v>
      </c>
      <c r="U28" s="29">
        <v>5</v>
      </c>
      <c r="V28" s="29">
        <v>18</v>
      </c>
      <c r="W28" s="31">
        <v>83</v>
      </c>
      <c r="X28" s="27">
        <v>6</v>
      </c>
      <c r="Y28" s="27">
        <v>1</v>
      </c>
      <c r="Z28" s="27">
        <v>3</v>
      </c>
      <c r="AA28" s="27">
        <v>7</v>
      </c>
      <c r="AB28" s="27">
        <v>1</v>
      </c>
      <c r="AC28" s="27">
        <v>3</v>
      </c>
      <c r="AD28" s="33">
        <v>21</v>
      </c>
      <c r="AE28" s="29">
        <v>3</v>
      </c>
      <c r="AF28" s="29">
        <v>1</v>
      </c>
      <c r="AG28" s="29">
        <v>1</v>
      </c>
      <c r="AH28" s="29">
        <v>2</v>
      </c>
      <c r="AI28" s="29">
        <v>2</v>
      </c>
      <c r="AJ28" s="29">
        <v>2</v>
      </c>
      <c r="AK28" s="31">
        <v>11</v>
      </c>
      <c r="AL28" s="27">
        <v>0</v>
      </c>
      <c r="AM28" s="27">
        <v>0</v>
      </c>
      <c r="AN28" s="27">
        <v>2</v>
      </c>
      <c r="AO28" s="27">
        <v>3</v>
      </c>
      <c r="AP28" s="27">
        <v>0</v>
      </c>
      <c r="AQ28" s="27">
        <v>4</v>
      </c>
      <c r="AR28" s="33">
        <v>9</v>
      </c>
      <c r="AS28" s="35">
        <v>289</v>
      </c>
      <c r="AT28" s="58">
        <f t="shared" si="0"/>
        <v>85.813148788927336</v>
      </c>
      <c r="AU28" s="57">
        <f t="shared" si="1"/>
        <v>248</v>
      </c>
      <c r="AV28" s="60">
        <f t="shared" si="2"/>
        <v>11.072664359861593</v>
      </c>
      <c r="AW28" s="57">
        <f t="shared" si="3"/>
        <v>32</v>
      </c>
    </row>
    <row r="29" spans="1:49" ht="18.75" x14ac:dyDescent="0.3">
      <c r="A29" s="37" t="s">
        <v>38</v>
      </c>
      <c r="B29" s="24">
        <v>327</v>
      </c>
      <c r="C29" s="25">
        <v>53</v>
      </c>
      <c r="D29" s="25">
        <v>16</v>
      </c>
      <c r="E29" s="25">
        <v>41</v>
      </c>
      <c r="F29" s="25">
        <v>115</v>
      </c>
      <c r="G29" s="25">
        <v>27</v>
      </c>
      <c r="H29" s="25">
        <v>75</v>
      </c>
      <c r="I29" s="36">
        <v>327</v>
      </c>
      <c r="J29" s="27">
        <v>25</v>
      </c>
      <c r="K29" s="27">
        <v>7</v>
      </c>
      <c r="L29" s="27">
        <v>25</v>
      </c>
      <c r="M29" s="27">
        <v>83</v>
      </c>
      <c r="N29" s="27">
        <v>18</v>
      </c>
      <c r="O29" s="27">
        <v>54</v>
      </c>
      <c r="P29" s="28">
        <v>212</v>
      </c>
      <c r="Q29" s="29">
        <v>15</v>
      </c>
      <c r="R29" s="29">
        <v>8</v>
      </c>
      <c r="S29" s="29">
        <v>12</v>
      </c>
      <c r="T29" s="29">
        <v>16</v>
      </c>
      <c r="U29" s="29">
        <v>7</v>
      </c>
      <c r="V29" s="29">
        <v>16</v>
      </c>
      <c r="W29" s="31">
        <v>74</v>
      </c>
      <c r="X29" s="27">
        <v>8</v>
      </c>
      <c r="Y29" s="27">
        <v>1</v>
      </c>
      <c r="Z29" s="27">
        <v>2</v>
      </c>
      <c r="AA29" s="27">
        <v>7</v>
      </c>
      <c r="AB29" s="27">
        <v>0</v>
      </c>
      <c r="AC29" s="27">
        <v>3</v>
      </c>
      <c r="AD29" s="33">
        <v>21</v>
      </c>
      <c r="AE29" s="29">
        <v>2</v>
      </c>
      <c r="AF29" s="29">
        <v>0</v>
      </c>
      <c r="AG29" s="29">
        <v>2</v>
      </c>
      <c r="AH29" s="29">
        <v>4</v>
      </c>
      <c r="AI29" s="29">
        <v>1</v>
      </c>
      <c r="AJ29" s="29">
        <v>1</v>
      </c>
      <c r="AK29" s="31">
        <v>10</v>
      </c>
      <c r="AL29" s="27">
        <v>3</v>
      </c>
      <c r="AM29" s="27">
        <v>0</v>
      </c>
      <c r="AN29" s="27">
        <v>0</v>
      </c>
      <c r="AO29" s="27">
        <v>5</v>
      </c>
      <c r="AP29" s="27">
        <v>1</v>
      </c>
      <c r="AQ29" s="27">
        <v>1</v>
      </c>
      <c r="AR29" s="33">
        <v>10</v>
      </c>
      <c r="AS29" s="35">
        <v>327</v>
      </c>
      <c r="AT29" s="58">
        <f t="shared" si="0"/>
        <v>87.461773700305812</v>
      </c>
      <c r="AU29" s="57">
        <f t="shared" si="1"/>
        <v>286</v>
      </c>
      <c r="AV29" s="59">
        <f t="shared" si="2"/>
        <v>9.4801223241590211</v>
      </c>
      <c r="AW29" s="57">
        <f t="shared" si="3"/>
        <v>31</v>
      </c>
    </row>
    <row r="30" spans="1:49" ht="18.75" x14ac:dyDescent="0.3">
      <c r="A30" s="37" t="s">
        <v>39</v>
      </c>
      <c r="B30" s="24">
        <v>260</v>
      </c>
      <c r="C30" s="25">
        <v>41</v>
      </c>
      <c r="D30" s="25">
        <v>8</v>
      </c>
      <c r="E30" s="25">
        <v>35</v>
      </c>
      <c r="F30" s="25">
        <v>88</v>
      </c>
      <c r="G30" s="25">
        <v>23</v>
      </c>
      <c r="H30" s="25">
        <v>65</v>
      </c>
      <c r="I30" s="36">
        <v>260</v>
      </c>
      <c r="J30" s="27">
        <v>20</v>
      </c>
      <c r="K30" s="27">
        <v>5</v>
      </c>
      <c r="L30" s="27">
        <v>20</v>
      </c>
      <c r="M30" s="27">
        <v>51</v>
      </c>
      <c r="N30" s="27">
        <v>13</v>
      </c>
      <c r="O30" s="27">
        <v>49</v>
      </c>
      <c r="P30" s="28">
        <v>158</v>
      </c>
      <c r="Q30" s="29">
        <v>12</v>
      </c>
      <c r="R30" s="29">
        <v>3</v>
      </c>
      <c r="S30" s="29">
        <v>9</v>
      </c>
      <c r="T30" s="29">
        <v>21</v>
      </c>
      <c r="U30" s="29">
        <v>7</v>
      </c>
      <c r="V30" s="29">
        <v>11</v>
      </c>
      <c r="W30" s="31">
        <v>63</v>
      </c>
      <c r="X30" s="27">
        <v>5</v>
      </c>
      <c r="Y30" s="27">
        <v>0</v>
      </c>
      <c r="Z30" s="27">
        <v>5</v>
      </c>
      <c r="AA30" s="27">
        <v>10</v>
      </c>
      <c r="AB30" s="27">
        <v>1</v>
      </c>
      <c r="AC30" s="27">
        <v>3</v>
      </c>
      <c r="AD30" s="33">
        <v>24</v>
      </c>
      <c r="AE30" s="29">
        <v>2</v>
      </c>
      <c r="AF30" s="29">
        <v>0</v>
      </c>
      <c r="AG30" s="29">
        <v>0</v>
      </c>
      <c r="AH30" s="29">
        <v>3</v>
      </c>
      <c r="AI30" s="29">
        <v>2</v>
      </c>
      <c r="AJ30" s="29">
        <v>2</v>
      </c>
      <c r="AK30" s="31">
        <v>9</v>
      </c>
      <c r="AL30" s="27">
        <v>2</v>
      </c>
      <c r="AM30" s="27">
        <v>0</v>
      </c>
      <c r="AN30" s="27">
        <v>1</v>
      </c>
      <c r="AO30" s="27">
        <v>3</v>
      </c>
      <c r="AP30" s="27">
        <v>0</v>
      </c>
      <c r="AQ30" s="27">
        <v>0</v>
      </c>
      <c r="AR30" s="33">
        <v>6</v>
      </c>
      <c r="AS30" s="35">
        <v>260</v>
      </c>
      <c r="AT30" s="58">
        <f t="shared" si="0"/>
        <v>85</v>
      </c>
      <c r="AU30" s="57">
        <f t="shared" si="1"/>
        <v>221</v>
      </c>
      <c r="AV30" s="60">
        <f t="shared" si="2"/>
        <v>12.692307692307692</v>
      </c>
      <c r="AW30" s="57">
        <f t="shared" si="3"/>
        <v>33</v>
      </c>
    </row>
    <row r="31" spans="1:49" ht="18.75" x14ac:dyDescent="0.3">
      <c r="A31" s="37" t="s">
        <v>40</v>
      </c>
      <c r="B31" s="24">
        <v>359</v>
      </c>
      <c r="C31" s="25">
        <v>65</v>
      </c>
      <c r="D31" s="25">
        <v>15</v>
      </c>
      <c r="E31" s="25">
        <v>58</v>
      </c>
      <c r="F31" s="25">
        <v>106</v>
      </c>
      <c r="G31" s="25">
        <v>36</v>
      </c>
      <c r="H31" s="25">
        <v>79</v>
      </c>
      <c r="I31" s="36">
        <v>359</v>
      </c>
      <c r="J31" s="27">
        <v>37</v>
      </c>
      <c r="K31" s="27">
        <v>7</v>
      </c>
      <c r="L31" s="27">
        <v>33</v>
      </c>
      <c r="M31" s="27">
        <v>47</v>
      </c>
      <c r="N31" s="27">
        <v>21</v>
      </c>
      <c r="O31" s="27">
        <v>53</v>
      </c>
      <c r="P31" s="28">
        <v>198</v>
      </c>
      <c r="Q31" s="29">
        <v>16</v>
      </c>
      <c r="R31" s="29">
        <v>5</v>
      </c>
      <c r="S31" s="29">
        <v>13</v>
      </c>
      <c r="T31" s="29">
        <v>28</v>
      </c>
      <c r="U31" s="29">
        <v>14</v>
      </c>
      <c r="V31" s="29">
        <v>19</v>
      </c>
      <c r="W31" s="31">
        <v>95</v>
      </c>
      <c r="X31" s="27">
        <v>11</v>
      </c>
      <c r="Y31" s="27">
        <v>3</v>
      </c>
      <c r="Z31" s="27">
        <v>6</v>
      </c>
      <c r="AA31" s="27">
        <v>20</v>
      </c>
      <c r="AB31" s="27">
        <v>1</v>
      </c>
      <c r="AC31" s="27">
        <v>4</v>
      </c>
      <c r="AD31" s="33">
        <v>45</v>
      </c>
      <c r="AE31" s="29">
        <v>0</v>
      </c>
      <c r="AF31" s="29">
        <v>0</v>
      </c>
      <c r="AG31" s="29">
        <v>1</v>
      </c>
      <c r="AH31" s="29">
        <v>7</v>
      </c>
      <c r="AI31" s="29">
        <v>0</v>
      </c>
      <c r="AJ31" s="29">
        <v>2</v>
      </c>
      <c r="AK31" s="31">
        <v>10</v>
      </c>
      <c r="AL31" s="27">
        <v>1</v>
      </c>
      <c r="AM31" s="27">
        <v>0</v>
      </c>
      <c r="AN31" s="27">
        <v>5</v>
      </c>
      <c r="AO31" s="27">
        <v>4</v>
      </c>
      <c r="AP31" s="27">
        <v>0</v>
      </c>
      <c r="AQ31" s="27">
        <v>1</v>
      </c>
      <c r="AR31" s="33">
        <v>11</v>
      </c>
      <c r="AS31" s="35">
        <v>359</v>
      </c>
      <c r="AT31" s="58">
        <f t="shared" si="0"/>
        <v>81.615598885793872</v>
      </c>
      <c r="AU31" s="57">
        <f t="shared" si="1"/>
        <v>293</v>
      </c>
      <c r="AV31" s="60">
        <f t="shared" si="2"/>
        <v>15.32033426183844</v>
      </c>
      <c r="AW31" s="57">
        <f t="shared" si="3"/>
        <v>55</v>
      </c>
    </row>
    <row r="32" spans="1:49" ht="18.75" x14ac:dyDescent="0.3">
      <c r="A32" s="38" t="s">
        <v>41</v>
      </c>
      <c r="B32" s="24">
        <v>503</v>
      </c>
      <c r="C32" s="25">
        <v>70</v>
      </c>
      <c r="D32" s="25">
        <v>14</v>
      </c>
      <c r="E32" s="25">
        <v>79</v>
      </c>
      <c r="F32" s="25">
        <v>154</v>
      </c>
      <c r="G32" s="25">
        <v>55</v>
      </c>
      <c r="H32" s="25">
        <v>131</v>
      </c>
      <c r="I32" s="36">
        <v>503</v>
      </c>
      <c r="J32" s="27">
        <v>41</v>
      </c>
      <c r="K32" s="27">
        <v>7</v>
      </c>
      <c r="L32" s="27">
        <v>58</v>
      </c>
      <c r="M32" s="27">
        <v>107</v>
      </c>
      <c r="N32" s="27">
        <v>40</v>
      </c>
      <c r="O32" s="27">
        <v>75</v>
      </c>
      <c r="P32" s="28">
        <v>328</v>
      </c>
      <c r="Q32" s="29">
        <v>22</v>
      </c>
      <c r="R32" s="29">
        <v>6</v>
      </c>
      <c r="S32" s="29">
        <v>15</v>
      </c>
      <c r="T32" s="29">
        <v>35</v>
      </c>
      <c r="U32" s="29">
        <v>9</v>
      </c>
      <c r="V32" s="29">
        <v>41</v>
      </c>
      <c r="W32" s="31">
        <v>128</v>
      </c>
      <c r="X32" s="27">
        <v>4</v>
      </c>
      <c r="Y32" s="27">
        <v>1</v>
      </c>
      <c r="Z32" s="27">
        <v>3</v>
      </c>
      <c r="AA32" s="27">
        <v>9</v>
      </c>
      <c r="AB32" s="27">
        <v>3</v>
      </c>
      <c r="AC32" s="27">
        <v>8</v>
      </c>
      <c r="AD32" s="33">
        <v>28</v>
      </c>
      <c r="AE32" s="29">
        <v>2</v>
      </c>
      <c r="AF32" s="29">
        <v>0</v>
      </c>
      <c r="AG32" s="29">
        <v>2</v>
      </c>
      <c r="AH32" s="29">
        <v>0</v>
      </c>
      <c r="AI32" s="29">
        <v>2</v>
      </c>
      <c r="AJ32" s="29">
        <v>6</v>
      </c>
      <c r="AK32" s="31">
        <v>12</v>
      </c>
      <c r="AL32" s="27">
        <v>1</v>
      </c>
      <c r="AM32" s="27">
        <v>0</v>
      </c>
      <c r="AN32" s="27">
        <v>1</v>
      </c>
      <c r="AO32" s="27">
        <v>3</v>
      </c>
      <c r="AP32" s="27">
        <v>1</v>
      </c>
      <c r="AQ32" s="27">
        <v>1</v>
      </c>
      <c r="AR32" s="33">
        <v>7</v>
      </c>
      <c r="AS32" s="35">
        <v>503</v>
      </c>
      <c r="AT32" s="58">
        <f t="shared" si="0"/>
        <v>90.656063618290261</v>
      </c>
      <c r="AU32" s="57">
        <f t="shared" si="1"/>
        <v>456</v>
      </c>
      <c r="AV32" s="59">
        <f t="shared" si="2"/>
        <v>7.9522862823061633</v>
      </c>
      <c r="AW32" s="57">
        <f t="shared" si="3"/>
        <v>40</v>
      </c>
    </row>
    <row r="33" spans="1:49" ht="18.75" x14ac:dyDescent="0.3">
      <c r="A33" s="38" t="s">
        <v>42</v>
      </c>
      <c r="B33" s="24">
        <v>283</v>
      </c>
      <c r="C33" s="25">
        <v>43</v>
      </c>
      <c r="D33" s="25">
        <v>7</v>
      </c>
      <c r="E33" s="25">
        <v>42</v>
      </c>
      <c r="F33" s="25">
        <v>104</v>
      </c>
      <c r="G33" s="25">
        <v>27</v>
      </c>
      <c r="H33" s="25">
        <v>60</v>
      </c>
      <c r="I33" s="36">
        <v>283</v>
      </c>
      <c r="J33" s="27">
        <v>24</v>
      </c>
      <c r="K33" s="27">
        <v>4</v>
      </c>
      <c r="L33" s="27">
        <v>24</v>
      </c>
      <c r="M33" s="27">
        <v>66</v>
      </c>
      <c r="N33" s="27">
        <v>15</v>
      </c>
      <c r="O33" s="27">
        <v>37</v>
      </c>
      <c r="P33" s="28">
        <v>170</v>
      </c>
      <c r="Q33" s="29">
        <v>16</v>
      </c>
      <c r="R33" s="29">
        <v>3</v>
      </c>
      <c r="S33" s="29">
        <v>11</v>
      </c>
      <c r="T33" s="29">
        <v>25</v>
      </c>
      <c r="U33" s="29">
        <v>9</v>
      </c>
      <c r="V33" s="29">
        <v>17</v>
      </c>
      <c r="W33" s="31">
        <v>81</v>
      </c>
      <c r="X33" s="27">
        <v>2</v>
      </c>
      <c r="Y33" s="27">
        <v>0</v>
      </c>
      <c r="Z33" s="27">
        <v>4</v>
      </c>
      <c r="AA33" s="27">
        <v>8</v>
      </c>
      <c r="AB33" s="27">
        <v>2</v>
      </c>
      <c r="AC33" s="27">
        <v>3</v>
      </c>
      <c r="AD33" s="33">
        <v>19</v>
      </c>
      <c r="AE33" s="29">
        <v>0</v>
      </c>
      <c r="AF33" s="29">
        <v>0</v>
      </c>
      <c r="AG33" s="29">
        <v>2</v>
      </c>
      <c r="AH33" s="29">
        <v>4</v>
      </c>
      <c r="AI33" s="29">
        <v>1</v>
      </c>
      <c r="AJ33" s="29">
        <v>2</v>
      </c>
      <c r="AK33" s="31">
        <v>9</v>
      </c>
      <c r="AL33" s="27">
        <v>1</v>
      </c>
      <c r="AM33" s="27">
        <v>0</v>
      </c>
      <c r="AN33" s="27">
        <v>1</v>
      </c>
      <c r="AO33" s="27">
        <v>1</v>
      </c>
      <c r="AP33" s="27">
        <v>0</v>
      </c>
      <c r="AQ33" s="27">
        <v>1</v>
      </c>
      <c r="AR33" s="33">
        <v>4</v>
      </c>
      <c r="AS33" s="35">
        <v>283</v>
      </c>
      <c r="AT33" s="58">
        <f t="shared" si="0"/>
        <v>88.692579505300344</v>
      </c>
      <c r="AU33" s="57">
        <f t="shared" si="1"/>
        <v>251</v>
      </c>
      <c r="AV33" s="59">
        <f t="shared" si="2"/>
        <v>9.8939929328621901</v>
      </c>
      <c r="AW33" s="57">
        <f t="shared" si="3"/>
        <v>28</v>
      </c>
    </row>
    <row r="34" spans="1:49" ht="18.75" x14ac:dyDescent="0.3">
      <c r="A34" s="38" t="s">
        <v>43</v>
      </c>
      <c r="B34" s="24">
        <v>586</v>
      </c>
      <c r="C34" s="25">
        <v>99</v>
      </c>
      <c r="D34" s="25">
        <v>21</v>
      </c>
      <c r="E34" s="25">
        <v>90</v>
      </c>
      <c r="F34" s="25">
        <v>152</v>
      </c>
      <c r="G34" s="25">
        <v>93</v>
      </c>
      <c r="H34" s="25">
        <v>131</v>
      </c>
      <c r="I34" s="36">
        <v>586</v>
      </c>
      <c r="J34" s="27">
        <v>80</v>
      </c>
      <c r="K34" s="27">
        <v>16</v>
      </c>
      <c r="L34" s="27">
        <v>77</v>
      </c>
      <c r="M34" s="27">
        <v>120</v>
      </c>
      <c r="N34" s="27">
        <v>83</v>
      </c>
      <c r="O34" s="27">
        <v>111</v>
      </c>
      <c r="P34" s="28">
        <v>487</v>
      </c>
      <c r="Q34" s="29">
        <v>9</v>
      </c>
      <c r="R34" s="29">
        <v>5</v>
      </c>
      <c r="S34" s="29">
        <v>11</v>
      </c>
      <c r="T34" s="29">
        <v>21</v>
      </c>
      <c r="U34" s="29">
        <v>8</v>
      </c>
      <c r="V34" s="29">
        <v>18</v>
      </c>
      <c r="W34" s="31">
        <v>72</v>
      </c>
      <c r="X34" s="27">
        <v>0</v>
      </c>
      <c r="Y34" s="27">
        <v>0</v>
      </c>
      <c r="Z34" s="27">
        <v>0</v>
      </c>
      <c r="AA34" s="27">
        <v>3</v>
      </c>
      <c r="AB34" s="27">
        <v>1</v>
      </c>
      <c r="AC34" s="27">
        <v>1</v>
      </c>
      <c r="AD34" s="33">
        <v>5</v>
      </c>
      <c r="AE34" s="29">
        <v>7</v>
      </c>
      <c r="AF34" s="29">
        <v>0</v>
      </c>
      <c r="AG34" s="29">
        <v>1</v>
      </c>
      <c r="AH34" s="29">
        <v>5</v>
      </c>
      <c r="AI34" s="29">
        <v>0</v>
      </c>
      <c r="AJ34" s="29">
        <v>1</v>
      </c>
      <c r="AK34" s="31">
        <v>14</v>
      </c>
      <c r="AL34" s="27">
        <v>3</v>
      </c>
      <c r="AM34" s="27">
        <v>0</v>
      </c>
      <c r="AN34" s="27">
        <v>1</v>
      </c>
      <c r="AO34" s="27">
        <v>3</v>
      </c>
      <c r="AP34" s="27">
        <v>1</v>
      </c>
      <c r="AQ34" s="27">
        <v>0</v>
      </c>
      <c r="AR34" s="33">
        <v>8</v>
      </c>
      <c r="AS34" s="35">
        <v>586</v>
      </c>
      <c r="AT34" s="58">
        <f t="shared" si="0"/>
        <v>95.392491467576789</v>
      </c>
      <c r="AU34" s="57">
        <f t="shared" si="1"/>
        <v>559</v>
      </c>
      <c r="AV34" s="59">
        <f t="shared" si="2"/>
        <v>3.2423208191126278</v>
      </c>
      <c r="AW34" s="57">
        <f t="shared" si="3"/>
        <v>19</v>
      </c>
    </row>
    <row r="35" spans="1:49" ht="18.75" x14ac:dyDescent="0.3">
      <c r="A35" s="38" t="s">
        <v>44</v>
      </c>
      <c r="B35" s="24">
        <v>124</v>
      </c>
      <c r="C35" s="25">
        <v>103</v>
      </c>
      <c r="D35" s="25">
        <v>21</v>
      </c>
      <c r="E35" s="25">
        <v>0</v>
      </c>
      <c r="F35" s="25">
        <v>0</v>
      </c>
      <c r="G35" s="25">
        <v>0</v>
      </c>
      <c r="H35" s="25">
        <v>0</v>
      </c>
      <c r="I35" s="36">
        <v>124</v>
      </c>
      <c r="J35" s="27">
        <v>68</v>
      </c>
      <c r="K35" s="27">
        <v>17</v>
      </c>
      <c r="L35" s="27">
        <v>0</v>
      </c>
      <c r="M35" s="27">
        <v>0</v>
      </c>
      <c r="N35" s="27">
        <v>0</v>
      </c>
      <c r="O35" s="27">
        <v>0</v>
      </c>
      <c r="P35" s="28">
        <v>85</v>
      </c>
      <c r="Q35" s="29">
        <v>24</v>
      </c>
      <c r="R35" s="29">
        <v>4</v>
      </c>
      <c r="S35" s="29">
        <v>0</v>
      </c>
      <c r="T35" s="29">
        <v>0</v>
      </c>
      <c r="U35" s="29">
        <v>0</v>
      </c>
      <c r="V35" s="29">
        <v>0</v>
      </c>
      <c r="W35" s="31">
        <v>28</v>
      </c>
      <c r="X35" s="27">
        <v>4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33">
        <v>4</v>
      </c>
      <c r="AE35" s="29">
        <v>4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31">
        <v>4</v>
      </c>
      <c r="AL35" s="27">
        <v>3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33">
        <v>3</v>
      </c>
      <c r="AS35" s="35">
        <v>124</v>
      </c>
      <c r="AT35" s="58">
        <f t="shared" si="0"/>
        <v>91.129032258064512</v>
      </c>
      <c r="AU35" s="57">
        <f t="shared" si="1"/>
        <v>113</v>
      </c>
      <c r="AV35" s="59">
        <f t="shared" si="2"/>
        <v>6.4516129032258061</v>
      </c>
      <c r="AW35" s="57">
        <f t="shared" si="3"/>
        <v>8</v>
      </c>
    </row>
    <row r="36" spans="1:49" ht="18.75" x14ac:dyDescent="0.3">
      <c r="A36" s="38" t="s">
        <v>45</v>
      </c>
      <c r="B36" s="24">
        <v>105</v>
      </c>
      <c r="C36" s="25">
        <v>0</v>
      </c>
      <c r="D36" s="25">
        <v>2</v>
      </c>
      <c r="E36" s="25">
        <v>0</v>
      </c>
      <c r="F36" s="25">
        <v>101</v>
      </c>
      <c r="G36" s="25">
        <v>0</v>
      </c>
      <c r="H36" s="25">
        <v>2</v>
      </c>
      <c r="I36" s="26">
        <v>105</v>
      </c>
      <c r="J36" s="27">
        <v>0</v>
      </c>
      <c r="K36" s="27">
        <v>2</v>
      </c>
      <c r="L36" s="27">
        <v>0</v>
      </c>
      <c r="M36" s="27">
        <v>76</v>
      </c>
      <c r="N36" s="27">
        <v>0</v>
      </c>
      <c r="O36" s="27">
        <v>2</v>
      </c>
      <c r="P36" s="28">
        <v>80</v>
      </c>
      <c r="Q36" s="29">
        <v>0</v>
      </c>
      <c r="R36" s="29">
        <v>0</v>
      </c>
      <c r="S36" s="29">
        <v>0</v>
      </c>
      <c r="T36" s="29">
        <v>23</v>
      </c>
      <c r="U36" s="29">
        <v>0</v>
      </c>
      <c r="V36" s="29">
        <v>0</v>
      </c>
      <c r="W36" s="31">
        <v>23</v>
      </c>
      <c r="X36" s="27">
        <v>0</v>
      </c>
      <c r="Y36" s="27">
        <v>0</v>
      </c>
      <c r="Z36" s="27">
        <v>0</v>
      </c>
      <c r="AA36" s="27">
        <v>1</v>
      </c>
      <c r="AB36" s="27">
        <v>0</v>
      </c>
      <c r="AC36" s="27">
        <v>0</v>
      </c>
      <c r="AD36" s="33">
        <v>1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31">
        <v>0</v>
      </c>
      <c r="AL36" s="27">
        <v>0</v>
      </c>
      <c r="AM36" s="27">
        <v>0</v>
      </c>
      <c r="AN36" s="27">
        <v>0</v>
      </c>
      <c r="AO36" s="27">
        <v>1</v>
      </c>
      <c r="AP36" s="27">
        <v>0</v>
      </c>
      <c r="AQ36" s="27">
        <v>0</v>
      </c>
      <c r="AR36" s="33">
        <v>1</v>
      </c>
      <c r="AS36" s="35">
        <v>105</v>
      </c>
      <c r="AT36" s="58">
        <f t="shared" si="0"/>
        <v>98.095238095238088</v>
      </c>
      <c r="AU36" s="57">
        <f t="shared" si="1"/>
        <v>103</v>
      </c>
      <c r="AV36" s="59">
        <f t="shared" si="2"/>
        <v>0.95238095238095244</v>
      </c>
      <c r="AW36" s="57">
        <f t="shared" si="3"/>
        <v>1</v>
      </c>
    </row>
    <row r="37" spans="1:49" ht="18.75" x14ac:dyDescent="0.3">
      <c r="A37" s="38" t="s">
        <v>46</v>
      </c>
      <c r="B37" s="24">
        <v>183</v>
      </c>
      <c r="C37" s="25">
        <v>0</v>
      </c>
      <c r="D37" s="25">
        <v>0</v>
      </c>
      <c r="E37" s="25">
        <v>19</v>
      </c>
      <c r="F37" s="25">
        <v>71</v>
      </c>
      <c r="G37" s="25">
        <v>28</v>
      </c>
      <c r="H37" s="25">
        <v>65</v>
      </c>
      <c r="I37" s="36">
        <v>183</v>
      </c>
      <c r="J37" s="27">
        <v>0</v>
      </c>
      <c r="K37" s="27">
        <v>0</v>
      </c>
      <c r="L37" s="27">
        <v>15</v>
      </c>
      <c r="M37" s="27">
        <v>51</v>
      </c>
      <c r="N37" s="27">
        <v>21</v>
      </c>
      <c r="O37" s="27">
        <v>52</v>
      </c>
      <c r="P37" s="28">
        <v>139</v>
      </c>
      <c r="Q37" s="29">
        <v>0</v>
      </c>
      <c r="R37" s="29">
        <v>0</v>
      </c>
      <c r="S37" s="29">
        <v>2</v>
      </c>
      <c r="T37" s="29">
        <v>12</v>
      </c>
      <c r="U37" s="29">
        <v>7</v>
      </c>
      <c r="V37" s="29">
        <v>10</v>
      </c>
      <c r="W37" s="31">
        <v>31</v>
      </c>
      <c r="X37" s="27">
        <v>0</v>
      </c>
      <c r="Y37" s="27">
        <v>0</v>
      </c>
      <c r="Z37" s="27">
        <v>1</v>
      </c>
      <c r="AA37" s="27">
        <v>3</v>
      </c>
      <c r="AB37" s="27">
        <v>0</v>
      </c>
      <c r="AC37" s="27">
        <v>1</v>
      </c>
      <c r="AD37" s="33">
        <v>5</v>
      </c>
      <c r="AE37" s="29">
        <v>0</v>
      </c>
      <c r="AF37" s="29">
        <v>0</v>
      </c>
      <c r="AG37" s="29">
        <v>0</v>
      </c>
      <c r="AH37" s="29">
        <v>1</v>
      </c>
      <c r="AI37" s="29">
        <v>0</v>
      </c>
      <c r="AJ37" s="29">
        <v>1</v>
      </c>
      <c r="AK37" s="31">
        <v>2</v>
      </c>
      <c r="AL37" s="27">
        <v>0</v>
      </c>
      <c r="AM37" s="27">
        <v>0</v>
      </c>
      <c r="AN37" s="27">
        <v>1</v>
      </c>
      <c r="AO37" s="27">
        <v>4</v>
      </c>
      <c r="AP37" s="27">
        <v>0</v>
      </c>
      <c r="AQ37" s="27">
        <v>1</v>
      </c>
      <c r="AR37" s="33">
        <v>6</v>
      </c>
      <c r="AS37" s="35">
        <v>183</v>
      </c>
      <c r="AT37" s="58">
        <f t="shared" si="0"/>
        <v>92.896174863387984</v>
      </c>
      <c r="AU37" s="57">
        <f t="shared" si="1"/>
        <v>170</v>
      </c>
      <c r="AV37" s="59">
        <f t="shared" si="2"/>
        <v>3.8251366120218582</v>
      </c>
      <c r="AW37" s="57">
        <f t="shared" si="3"/>
        <v>7</v>
      </c>
    </row>
    <row r="38" spans="1:49" ht="18.75" x14ac:dyDescent="0.3">
      <c r="A38" s="39" t="s">
        <v>47</v>
      </c>
      <c r="B38" s="24">
        <v>39</v>
      </c>
      <c r="C38" s="25">
        <v>5</v>
      </c>
      <c r="D38" s="25">
        <v>1</v>
      </c>
      <c r="E38" s="25">
        <v>7</v>
      </c>
      <c r="F38" s="25">
        <v>13</v>
      </c>
      <c r="G38" s="25">
        <v>4</v>
      </c>
      <c r="H38" s="25">
        <v>9</v>
      </c>
      <c r="I38" s="26">
        <v>39</v>
      </c>
      <c r="J38" s="27">
        <v>4</v>
      </c>
      <c r="K38" s="27">
        <v>0</v>
      </c>
      <c r="L38" s="27">
        <v>6</v>
      </c>
      <c r="M38" s="27">
        <v>13</v>
      </c>
      <c r="N38" s="27">
        <v>2</v>
      </c>
      <c r="O38" s="27">
        <v>9</v>
      </c>
      <c r="P38" s="28">
        <v>34</v>
      </c>
      <c r="Q38" s="29">
        <v>0</v>
      </c>
      <c r="R38" s="29">
        <v>1</v>
      </c>
      <c r="S38" s="29">
        <v>0</v>
      </c>
      <c r="T38" s="29">
        <v>0</v>
      </c>
      <c r="U38" s="29">
        <v>1</v>
      </c>
      <c r="V38" s="29">
        <v>0</v>
      </c>
      <c r="W38" s="31">
        <v>2</v>
      </c>
      <c r="X38" s="27">
        <v>0</v>
      </c>
      <c r="Y38" s="27">
        <v>0</v>
      </c>
      <c r="Z38" s="27">
        <v>1</v>
      </c>
      <c r="AA38" s="27">
        <v>0</v>
      </c>
      <c r="AB38" s="27">
        <v>1</v>
      </c>
      <c r="AC38" s="27">
        <v>0</v>
      </c>
      <c r="AD38" s="33">
        <v>2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31">
        <v>0</v>
      </c>
      <c r="AL38" s="27">
        <v>1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33">
        <v>1</v>
      </c>
      <c r="AS38" s="35">
        <v>39</v>
      </c>
      <c r="AT38" s="58">
        <f t="shared" si="0"/>
        <v>92.307692307692307</v>
      </c>
      <c r="AU38" s="57">
        <f t="shared" si="1"/>
        <v>36</v>
      </c>
      <c r="AV38" s="59">
        <f t="shared" si="2"/>
        <v>5.1282051282051277</v>
      </c>
      <c r="AW38" s="57">
        <f t="shared" si="3"/>
        <v>2</v>
      </c>
    </row>
    <row r="39" spans="1:49" ht="18.75" x14ac:dyDescent="0.3">
      <c r="A39" s="52" t="s">
        <v>48</v>
      </c>
      <c r="B39" s="24">
        <v>116</v>
      </c>
      <c r="C39" s="25">
        <v>66</v>
      </c>
      <c r="D39" s="25">
        <v>4</v>
      </c>
      <c r="E39" s="25">
        <v>19</v>
      </c>
      <c r="F39" s="25">
        <v>19</v>
      </c>
      <c r="G39" s="25">
        <v>3</v>
      </c>
      <c r="H39" s="25">
        <v>5</v>
      </c>
      <c r="I39" s="26">
        <v>116</v>
      </c>
      <c r="J39" s="27">
        <v>49</v>
      </c>
      <c r="K39" s="27">
        <v>4</v>
      </c>
      <c r="L39" s="27">
        <v>8</v>
      </c>
      <c r="M39" s="27">
        <v>12</v>
      </c>
      <c r="N39" s="27">
        <v>1</v>
      </c>
      <c r="O39" s="27">
        <v>3</v>
      </c>
      <c r="P39" s="28">
        <v>77</v>
      </c>
      <c r="Q39" s="29">
        <v>12</v>
      </c>
      <c r="R39" s="29">
        <v>0</v>
      </c>
      <c r="S39" s="29">
        <v>6</v>
      </c>
      <c r="T39" s="29">
        <v>5</v>
      </c>
      <c r="U39" s="29">
        <v>1</v>
      </c>
      <c r="V39" s="29">
        <v>2</v>
      </c>
      <c r="W39" s="31">
        <v>26</v>
      </c>
      <c r="X39" s="27">
        <v>4</v>
      </c>
      <c r="Y39" s="27">
        <v>0</v>
      </c>
      <c r="Z39" s="27">
        <v>2</v>
      </c>
      <c r="AA39" s="27">
        <v>1</v>
      </c>
      <c r="AB39" s="27">
        <v>0</v>
      </c>
      <c r="AC39" s="27">
        <v>0</v>
      </c>
      <c r="AD39" s="33">
        <v>7</v>
      </c>
      <c r="AE39" s="29">
        <v>0</v>
      </c>
      <c r="AF39" s="29">
        <v>0</v>
      </c>
      <c r="AG39" s="29">
        <v>1</v>
      </c>
      <c r="AH39" s="29">
        <v>0</v>
      </c>
      <c r="AI39" s="29">
        <v>1</v>
      </c>
      <c r="AJ39" s="29">
        <v>0</v>
      </c>
      <c r="AK39" s="31">
        <v>2</v>
      </c>
      <c r="AL39" s="27">
        <v>1</v>
      </c>
      <c r="AM39" s="27">
        <v>0</v>
      </c>
      <c r="AN39" s="27">
        <v>2</v>
      </c>
      <c r="AO39" s="27">
        <v>1</v>
      </c>
      <c r="AP39" s="27">
        <v>0</v>
      </c>
      <c r="AQ39" s="27">
        <v>0</v>
      </c>
      <c r="AR39" s="33">
        <v>4</v>
      </c>
      <c r="AS39" s="35">
        <v>116</v>
      </c>
      <c r="AT39" s="58">
        <f t="shared" si="0"/>
        <v>88.793103448275872</v>
      </c>
      <c r="AU39" s="57">
        <f t="shared" si="1"/>
        <v>103</v>
      </c>
      <c r="AV39" s="59">
        <f t="shared" si="2"/>
        <v>7.7586206896551726</v>
      </c>
      <c r="AW39" s="57">
        <f t="shared" si="3"/>
        <v>9</v>
      </c>
    </row>
    <row r="40" spans="1:49" ht="18.75" x14ac:dyDescent="0.3">
      <c r="A40" s="40" t="s">
        <v>49</v>
      </c>
      <c r="B40" s="24">
        <v>21</v>
      </c>
      <c r="C40" s="25">
        <v>0</v>
      </c>
      <c r="D40" s="25">
        <v>0</v>
      </c>
      <c r="E40" s="25">
        <v>1</v>
      </c>
      <c r="F40" s="25">
        <v>1</v>
      </c>
      <c r="G40" s="25">
        <v>8</v>
      </c>
      <c r="H40" s="25">
        <v>11</v>
      </c>
      <c r="I40" s="36">
        <v>21</v>
      </c>
      <c r="J40" s="27">
        <v>0</v>
      </c>
      <c r="K40" s="27">
        <v>0</v>
      </c>
      <c r="L40" s="27">
        <v>1</v>
      </c>
      <c r="M40" s="27">
        <v>1</v>
      </c>
      <c r="N40" s="27">
        <v>6</v>
      </c>
      <c r="O40" s="27">
        <v>10</v>
      </c>
      <c r="P40" s="28">
        <v>18</v>
      </c>
      <c r="Q40" s="29">
        <v>0</v>
      </c>
      <c r="R40" s="29">
        <v>0</v>
      </c>
      <c r="S40" s="29">
        <v>0</v>
      </c>
      <c r="T40" s="29">
        <v>0</v>
      </c>
      <c r="U40" s="29">
        <v>2</v>
      </c>
      <c r="V40" s="29">
        <v>1</v>
      </c>
      <c r="W40" s="31">
        <v>3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33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31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33">
        <v>0</v>
      </c>
      <c r="AS40" s="35">
        <v>21</v>
      </c>
      <c r="AT40" s="58">
        <f t="shared" si="0"/>
        <v>100</v>
      </c>
      <c r="AU40" s="57">
        <f t="shared" si="1"/>
        <v>21</v>
      </c>
      <c r="AV40" s="59">
        <f t="shared" si="2"/>
        <v>0</v>
      </c>
      <c r="AW40" s="57">
        <f t="shared" si="3"/>
        <v>0</v>
      </c>
    </row>
    <row r="41" spans="1:49" ht="18.75" x14ac:dyDescent="0.3">
      <c r="A41" s="38" t="s">
        <v>50</v>
      </c>
      <c r="B41" s="24">
        <v>8</v>
      </c>
      <c r="C41" s="25">
        <v>0</v>
      </c>
      <c r="D41" s="25">
        <v>0</v>
      </c>
      <c r="E41" s="25">
        <v>2</v>
      </c>
      <c r="F41" s="25">
        <v>5</v>
      </c>
      <c r="G41" s="25">
        <v>0</v>
      </c>
      <c r="H41" s="25">
        <v>1</v>
      </c>
      <c r="I41" s="26">
        <v>8</v>
      </c>
      <c r="J41" s="27">
        <v>0</v>
      </c>
      <c r="K41" s="27">
        <v>0</v>
      </c>
      <c r="L41" s="27">
        <v>2</v>
      </c>
      <c r="M41" s="27">
        <v>5</v>
      </c>
      <c r="N41" s="27">
        <v>0</v>
      </c>
      <c r="O41" s="27">
        <v>1</v>
      </c>
      <c r="P41" s="28">
        <v>8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31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33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31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33">
        <v>0</v>
      </c>
      <c r="AS41" s="35">
        <v>8</v>
      </c>
      <c r="AT41" s="58">
        <f t="shared" si="0"/>
        <v>100</v>
      </c>
      <c r="AU41" s="57">
        <f t="shared" si="1"/>
        <v>8</v>
      </c>
      <c r="AV41" s="59">
        <f t="shared" si="2"/>
        <v>0</v>
      </c>
      <c r="AW41" s="57">
        <f t="shared" si="3"/>
        <v>0</v>
      </c>
    </row>
    <row r="42" spans="1:49" ht="18.75" x14ac:dyDescent="0.3">
      <c r="A42" s="38" t="s">
        <v>51</v>
      </c>
      <c r="B42" s="24">
        <v>197</v>
      </c>
      <c r="C42" s="25">
        <v>38</v>
      </c>
      <c r="D42" s="25">
        <v>9</v>
      </c>
      <c r="E42" s="25">
        <v>39</v>
      </c>
      <c r="F42" s="25">
        <v>45</v>
      </c>
      <c r="G42" s="25">
        <v>28</v>
      </c>
      <c r="H42" s="25">
        <v>38</v>
      </c>
      <c r="I42" s="26">
        <v>197</v>
      </c>
      <c r="J42" s="27">
        <v>20</v>
      </c>
      <c r="K42" s="27">
        <v>5</v>
      </c>
      <c r="L42" s="27">
        <v>32</v>
      </c>
      <c r="M42" s="27">
        <v>34</v>
      </c>
      <c r="N42" s="27">
        <v>21</v>
      </c>
      <c r="O42" s="27">
        <v>36</v>
      </c>
      <c r="P42" s="28">
        <v>148</v>
      </c>
      <c r="Q42" s="29">
        <v>12</v>
      </c>
      <c r="R42" s="29">
        <v>2</v>
      </c>
      <c r="S42" s="29">
        <v>6</v>
      </c>
      <c r="T42" s="29">
        <v>8</v>
      </c>
      <c r="U42" s="29">
        <v>6</v>
      </c>
      <c r="V42" s="29">
        <v>2</v>
      </c>
      <c r="W42" s="31">
        <v>36</v>
      </c>
      <c r="X42" s="27">
        <v>4</v>
      </c>
      <c r="Y42" s="27">
        <v>1</v>
      </c>
      <c r="Z42" s="27">
        <v>1</v>
      </c>
      <c r="AA42" s="27">
        <v>1</v>
      </c>
      <c r="AB42" s="27">
        <v>0</v>
      </c>
      <c r="AC42" s="27">
        <v>0</v>
      </c>
      <c r="AD42" s="33">
        <v>7</v>
      </c>
      <c r="AE42" s="29">
        <v>0</v>
      </c>
      <c r="AF42" s="29">
        <v>0</v>
      </c>
      <c r="AG42" s="29">
        <v>0</v>
      </c>
      <c r="AH42" s="29">
        <v>1</v>
      </c>
      <c r="AI42" s="29">
        <v>1</v>
      </c>
      <c r="AJ42" s="29">
        <v>0</v>
      </c>
      <c r="AK42" s="31">
        <v>2</v>
      </c>
      <c r="AL42" s="27">
        <v>2</v>
      </c>
      <c r="AM42" s="27">
        <v>1</v>
      </c>
      <c r="AN42" s="27">
        <v>0</v>
      </c>
      <c r="AO42" s="27">
        <v>1</v>
      </c>
      <c r="AP42" s="27">
        <v>0</v>
      </c>
      <c r="AQ42" s="27">
        <v>0</v>
      </c>
      <c r="AR42" s="33">
        <v>4</v>
      </c>
      <c r="AS42" s="35">
        <v>197</v>
      </c>
      <c r="AT42" s="58">
        <f t="shared" si="0"/>
        <v>93.401015228426402</v>
      </c>
      <c r="AU42" s="57">
        <f t="shared" si="1"/>
        <v>184</v>
      </c>
      <c r="AV42" s="59">
        <f t="shared" si="2"/>
        <v>4.5685279187817258</v>
      </c>
      <c r="AW42" s="57">
        <f t="shared" si="3"/>
        <v>9</v>
      </c>
    </row>
    <row r="43" spans="1:49" ht="18.75" x14ac:dyDescent="0.3">
      <c r="A43" s="38" t="s">
        <v>52</v>
      </c>
      <c r="B43" s="24">
        <v>128</v>
      </c>
      <c r="C43" s="25">
        <v>69</v>
      </c>
      <c r="D43" s="25">
        <v>6</v>
      </c>
      <c r="E43" s="25">
        <v>16</v>
      </c>
      <c r="F43" s="25">
        <v>26</v>
      </c>
      <c r="G43" s="25">
        <v>4</v>
      </c>
      <c r="H43" s="25">
        <v>7</v>
      </c>
      <c r="I43" s="26">
        <v>128</v>
      </c>
      <c r="J43" s="27">
        <v>62</v>
      </c>
      <c r="K43" s="27">
        <v>6</v>
      </c>
      <c r="L43" s="27">
        <v>14</v>
      </c>
      <c r="M43" s="27">
        <v>22</v>
      </c>
      <c r="N43" s="27">
        <v>4</v>
      </c>
      <c r="O43" s="27">
        <v>7</v>
      </c>
      <c r="P43" s="28">
        <v>115</v>
      </c>
      <c r="Q43" s="29">
        <v>6</v>
      </c>
      <c r="R43" s="29">
        <v>0</v>
      </c>
      <c r="S43" s="29">
        <v>2</v>
      </c>
      <c r="T43" s="29">
        <v>3</v>
      </c>
      <c r="U43" s="29">
        <v>0</v>
      </c>
      <c r="V43" s="29">
        <v>0</v>
      </c>
      <c r="W43" s="31">
        <v>11</v>
      </c>
      <c r="X43" s="27">
        <v>1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33">
        <v>1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31">
        <v>0</v>
      </c>
      <c r="AL43" s="27">
        <v>0</v>
      </c>
      <c r="AM43" s="27">
        <v>0</v>
      </c>
      <c r="AN43" s="27">
        <v>0</v>
      </c>
      <c r="AO43" s="27">
        <v>1</v>
      </c>
      <c r="AP43" s="27">
        <v>0</v>
      </c>
      <c r="AQ43" s="27">
        <v>0</v>
      </c>
      <c r="AR43" s="33">
        <v>1</v>
      </c>
      <c r="AS43" s="35">
        <v>128</v>
      </c>
      <c r="AT43" s="58">
        <f t="shared" si="0"/>
        <v>98.4375</v>
      </c>
      <c r="AU43" s="57">
        <f t="shared" si="1"/>
        <v>126</v>
      </c>
      <c r="AV43" s="59">
        <f t="shared" si="2"/>
        <v>0.78125</v>
      </c>
      <c r="AW43" s="57">
        <f t="shared" si="3"/>
        <v>1</v>
      </c>
    </row>
    <row r="44" spans="1:49" ht="18.75" x14ac:dyDescent="0.3">
      <c r="A44" s="38" t="s">
        <v>53</v>
      </c>
      <c r="B44" s="24">
        <v>107</v>
      </c>
      <c r="C44" s="25">
        <v>0</v>
      </c>
      <c r="D44" s="25">
        <v>0</v>
      </c>
      <c r="E44" s="25">
        <v>0</v>
      </c>
      <c r="F44" s="25">
        <v>107</v>
      </c>
      <c r="G44" s="25">
        <v>0</v>
      </c>
      <c r="H44" s="25">
        <v>0</v>
      </c>
      <c r="I44" s="26">
        <v>107</v>
      </c>
      <c r="J44" s="27">
        <v>0</v>
      </c>
      <c r="K44" s="27">
        <v>0</v>
      </c>
      <c r="L44" s="27">
        <v>0</v>
      </c>
      <c r="M44" s="27">
        <v>95</v>
      </c>
      <c r="N44" s="27">
        <v>0</v>
      </c>
      <c r="O44" s="27">
        <v>0</v>
      </c>
      <c r="P44" s="28">
        <v>95</v>
      </c>
      <c r="Q44" s="29">
        <v>0</v>
      </c>
      <c r="R44" s="29">
        <v>0</v>
      </c>
      <c r="S44" s="29">
        <v>0</v>
      </c>
      <c r="T44" s="29">
        <v>12</v>
      </c>
      <c r="U44" s="29">
        <v>0</v>
      </c>
      <c r="V44" s="29">
        <v>0</v>
      </c>
      <c r="W44" s="31">
        <v>12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33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31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33">
        <v>0</v>
      </c>
      <c r="AS44" s="35">
        <v>107</v>
      </c>
      <c r="AT44" s="58">
        <f t="shared" si="0"/>
        <v>100</v>
      </c>
      <c r="AU44" s="57">
        <f t="shared" si="1"/>
        <v>107</v>
      </c>
      <c r="AV44" s="59">
        <f t="shared" si="2"/>
        <v>0</v>
      </c>
      <c r="AW44" s="57">
        <f t="shared" si="3"/>
        <v>0</v>
      </c>
    </row>
    <row r="45" spans="1:49" ht="18.75" x14ac:dyDescent="0.3">
      <c r="A45" s="38" t="s">
        <v>54</v>
      </c>
      <c r="B45" s="24">
        <v>112</v>
      </c>
      <c r="C45" s="25">
        <v>86</v>
      </c>
      <c r="D45" s="25">
        <v>26</v>
      </c>
      <c r="E45" s="25">
        <v>0</v>
      </c>
      <c r="F45" s="25">
        <v>0</v>
      </c>
      <c r="G45" s="25">
        <v>0</v>
      </c>
      <c r="H45" s="25">
        <v>0</v>
      </c>
      <c r="I45" s="26">
        <v>112</v>
      </c>
      <c r="J45" s="27">
        <v>52</v>
      </c>
      <c r="K45" s="27">
        <v>16</v>
      </c>
      <c r="L45" s="27">
        <v>0</v>
      </c>
      <c r="M45" s="27">
        <v>0</v>
      </c>
      <c r="N45" s="27">
        <v>0</v>
      </c>
      <c r="O45" s="27">
        <v>0</v>
      </c>
      <c r="P45" s="28">
        <v>68</v>
      </c>
      <c r="Q45" s="29">
        <v>28</v>
      </c>
      <c r="R45" s="29">
        <v>9</v>
      </c>
      <c r="S45" s="29">
        <v>0</v>
      </c>
      <c r="T45" s="29">
        <v>0</v>
      </c>
      <c r="U45" s="29">
        <v>0</v>
      </c>
      <c r="V45" s="29">
        <v>0</v>
      </c>
      <c r="W45" s="31">
        <v>37</v>
      </c>
      <c r="X45" s="27">
        <v>5</v>
      </c>
      <c r="Y45" s="27">
        <v>1</v>
      </c>
      <c r="Z45" s="27">
        <v>0</v>
      </c>
      <c r="AA45" s="27">
        <v>0</v>
      </c>
      <c r="AB45" s="27">
        <v>0</v>
      </c>
      <c r="AC45" s="27">
        <v>0</v>
      </c>
      <c r="AD45" s="33">
        <v>6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31">
        <v>0</v>
      </c>
      <c r="AL45" s="27">
        <v>1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33">
        <v>1</v>
      </c>
      <c r="AS45" s="35">
        <v>112</v>
      </c>
      <c r="AT45" s="58">
        <f t="shared" si="0"/>
        <v>93.75</v>
      </c>
      <c r="AU45" s="57">
        <f t="shared" si="1"/>
        <v>105</v>
      </c>
      <c r="AV45" s="59">
        <f t="shared" si="2"/>
        <v>5.3571428571428568</v>
      </c>
      <c r="AW45" s="57">
        <f t="shared" si="3"/>
        <v>6</v>
      </c>
    </row>
    <row r="46" spans="1:49" ht="18.75" x14ac:dyDescent="0.3">
      <c r="A46" s="38" t="s">
        <v>55</v>
      </c>
      <c r="B46" s="24">
        <v>13</v>
      </c>
      <c r="C46" s="25">
        <v>0</v>
      </c>
      <c r="D46" s="25">
        <v>0</v>
      </c>
      <c r="E46" s="25">
        <v>3</v>
      </c>
      <c r="F46" s="25">
        <v>7</v>
      </c>
      <c r="G46" s="25">
        <v>0</v>
      </c>
      <c r="H46" s="25">
        <v>3</v>
      </c>
      <c r="I46" s="36">
        <v>13</v>
      </c>
      <c r="J46" s="27">
        <v>0</v>
      </c>
      <c r="K46" s="27">
        <v>0</v>
      </c>
      <c r="L46" s="27">
        <v>3</v>
      </c>
      <c r="M46" s="27">
        <v>6</v>
      </c>
      <c r="N46" s="27">
        <v>0</v>
      </c>
      <c r="O46" s="27">
        <v>2</v>
      </c>
      <c r="P46" s="28">
        <v>11</v>
      </c>
      <c r="Q46" s="29">
        <v>0</v>
      </c>
      <c r="R46" s="29">
        <v>0</v>
      </c>
      <c r="S46" s="29">
        <v>0</v>
      </c>
      <c r="T46" s="29">
        <v>1</v>
      </c>
      <c r="U46" s="29">
        <v>0</v>
      </c>
      <c r="V46" s="29">
        <v>0</v>
      </c>
      <c r="W46" s="31">
        <v>1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33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31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1</v>
      </c>
      <c r="AR46" s="33">
        <v>1</v>
      </c>
      <c r="AS46" s="35">
        <v>13</v>
      </c>
      <c r="AT46" s="58">
        <f t="shared" si="0"/>
        <v>92.307692307692307</v>
      </c>
      <c r="AU46" s="57">
        <f t="shared" si="1"/>
        <v>12</v>
      </c>
      <c r="AV46" s="59">
        <f t="shared" si="2"/>
        <v>0</v>
      </c>
      <c r="AW46" s="57">
        <f t="shared" si="3"/>
        <v>0</v>
      </c>
    </row>
    <row r="47" spans="1:49" ht="18.75" x14ac:dyDescent="0.3">
      <c r="A47" s="38" t="s">
        <v>56</v>
      </c>
      <c r="B47" s="24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6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8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31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33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31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33">
        <v>0</v>
      </c>
      <c r="AS47" s="35">
        <v>0</v>
      </c>
      <c r="AT47" s="58"/>
      <c r="AU47" s="57">
        <f t="shared" si="1"/>
        <v>0</v>
      </c>
      <c r="AV47" s="59"/>
      <c r="AW47" s="57">
        <f t="shared" si="3"/>
        <v>0</v>
      </c>
    </row>
    <row r="48" spans="1:49" ht="18.75" x14ac:dyDescent="0.3">
      <c r="A48" s="38" t="s">
        <v>57</v>
      </c>
      <c r="B48" s="24">
        <v>20</v>
      </c>
      <c r="C48" s="25">
        <v>0</v>
      </c>
      <c r="D48" s="25">
        <v>0</v>
      </c>
      <c r="E48" s="25">
        <v>5</v>
      </c>
      <c r="F48" s="25">
        <v>11</v>
      </c>
      <c r="G48" s="25">
        <v>1</v>
      </c>
      <c r="H48" s="25">
        <v>3</v>
      </c>
      <c r="I48" s="26">
        <v>20</v>
      </c>
      <c r="J48" s="27">
        <v>0</v>
      </c>
      <c r="K48" s="27">
        <v>0</v>
      </c>
      <c r="L48" s="27">
        <v>2</v>
      </c>
      <c r="M48" s="27">
        <v>7</v>
      </c>
      <c r="N48" s="27">
        <v>0</v>
      </c>
      <c r="O48" s="27">
        <v>1</v>
      </c>
      <c r="P48" s="28">
        <v>10</v>
      </c>
      <c r="Q48" s="29">
        <v>0</v>
      </c>
      <c r="R48" s="29">
        <v>0</v>
      </c>
      <c r="S48" s="29">
        <v>1</v>
      </c>
      <c r="T48" s="29">
        <v>3</v>
      </c>
      <c r="U48" s="29">
        <v>0</v>
      </c>
      <c r="V48" s="29">
        <v>2</v>
      </c>
      <c r="W48" s="31">
        <v>6</v>
      </c>
      <c r="X48" s="27">
        <v>0</v>
      </c>
      <c r="Y48" s="27">
        <v>0</v>
      </c>
      <c r="Z48" s="27">
        <v>0</v>
      </c>
      <c r="AA48" s="27">
        <v>1</v>
      </c>
      <c r="AB48" s="27">
        <v>0</v>
      </c>
      <c r="AC48" s="27">
        <v>0</v>
      </c>
      <c r="AD48" s="33">
        <v>1</v>
      </c>
      <c r="AE48" s="29">
        <v>0</v>
      </c>
      <c r="AF48" s="29">
        <v>0</v>
      </c>
      <c r="AG48" s="29">
        <v>0</v>
      </c>
      <c r="AH48" s="29">
        <v>0</v>
      </c>
      <c r="AI48" s="29">
        <v>1</v>
      </c>
      <c r="AJ48" s="29">
        <v>0</v>
      </c>
      <c r="AK48" s="31">
        <v>1</v>
      </c>
      <c r="AL48" s="27">
        <v>0</v>
      </c>
      <c r="AM48" s="27">
        <v>0</v>
      </c>
      <c r="AN48" s="27">
        <v>2</v>
      </c>
      <c r="AO48" s="27">
        <v>0</v>
      </c>
      <c r="AP48" s="27">
        <v>0</v>
      </c>
      <c r="AQ48" s="27">
        <v>0</v>
      </c>
      <c r="AR48" s="33">
        <v>2</v>
      </c>
      <c r="AS48" s="35">
        <v>20</v>
      </c>
      <c r="AT48" s="58">
        <f t="shared" si="0"/>
        <v>80</v>
      </c>
      <c r="AU48" s="57">
        <f t="shared" si="1"/>
        <v>16</v>
      </c>
      <c r="AV48" s="59">
        <f t="shared" si="2"/>
        <v>10</v>
      </c>
      <c r="AW48" s="57">
        <f t="shared" si="3"/>
        <v>2</v>
      </c>
    </row>
    <row r="49" spans="1:49" ht="18.75" x14ac:dyDescent="0.3">
      <c r="A49" s="38" t="s">
        <v>58</v>
      </c>
      <c r="B49" s="24">
        <v>41</v>
      </c>
      <c r="C49" s="25">
        <v>2</v>
      </c>
      <c r="D49" s="25">
        <v>1</v>
      </c>
      <c r="E49" s="25">
        <v>4</v>
      </c>
      <c r="F49" s="25">
        <v>31</v>
      </c>
      <c r="G49" s="25">
        <v>0</v>
      </c>
      <c r="H49" s="25">
        <v>3</v>
      </c>
      <c r="I49" s="26">
        <v>41</v>
      </c>
      <c r="J49" s="27">
        <v>1</v>
      </c>
      <c r="K49" s="27">
        <v>1</v>
      </c>
      <c r="L49" s="27">
        <v>2</v>
      </c>
      <c r="M49" s="27">
        <v>10</v>
      </c>
      <c r="N49" s="27">
        <v>0</v>
      </c>
      <c r="O49" s="27">
        <v>1</v>
      </c>
      <c r="P49" s="28">
        <v>15</v>
      </c>
      <c r="Q49" s="29">
        <v>0</v>
      </c>
      <c r="R49" s="29">
        <v>0</v>
      </c>
      <c r="S49" s="29">
        <v>2</v>
      </c>
      <c r="T49" s="29">
        <v>8</v>
      </c>
      <c r="U49" s="29">
        <v>0</v>
      </c>
      <c r="V49" s="29">
        <v>1</v>
      </c>
      <c r="W49" s="31">
        <v>11</v>
      </c>
      <c r="X49" s="27">
        <v>0</v>
      </c>
      <c r="Y49" s="27">
        <v>0</v>
      </c>
      <c r="Z49" s="27">
        <v>0</v>
      </c>
      <c r="AA49" s="27">
        <v>10</v>
      </c>
      <c r="AB49" s="27">
        <v>0</v>
      </c>
      <c r="AC49" s="27">
        <v>0</v>
      </c>
      <c r="AD49" s="33">
        <v>10</v>
      </c>
      <c r="AE49" s="29">
        <v>0</v>
      </c>
      <c r="AF49" s="29">
        <v>0</v>
      </c>
      <c r="AG49" s="29">
        <v>0</v>
      </c>
      <c r="AH49" s="29">
        <v>1</v>
      </c>
      <c r="AI49" s="29">
        <v>0</v>
      </c>
      <c r="AJ49" s="29">
        <v>1</v>
      </c>
      <c r="AK49" s="31">
        <v>2</v>
      </c>
      <c r="AL49" s="27">
        <v>1</v>
      </c>
      <c r="AM49" s="27">
        <v>0</v>
      </c>
      <c r="AN49" s="27">
        <v>0</v>
      </c>
      <c r="AO49" s="27">
        <v>2</v>
      </c>
      <c r="AP49" s="27">
        <v>0</v>
      </c>
      <c r="AQ49" s="27">
        <v>0</v>
      </c>
      <c r="AR49" s="33">
        <v>3</v>
      </c>
      <c r="AS49" s="35">
        <v>41</v>
      </c>
      <c r="AT49" s="58">
        <f t="shared" si="0"/>
        <v>63.414634146341463</v>
      </c>
      <c r="AU49" s="57">
        <f t="shared" si="1"/>
        <v>26</v>
      </c>
      <c r="AV49" s="60">
        <f t="shared" si="2"/>
        <v>29.268292682926827</v>
      </c>
      <c r="AW49" s="57">
        <f t="shared" si="3"/>
        <v>12</v>
      </c>
    </row>
    <row r="50" spans="1:49" ht="18.75" x14ac:dyDescent="0.3">
      <c r="A50" s="38" t="s">
        <v>59</v>
      </c>
      <c r="B50" s="24">
        <v>11</v>
      </c>
      <c r="C50" s="25">
        <v>0</v>
      </c>
      <c r="D50" s="25">
        <v>0</v>
      </c>
      <c r="E50" s="25">
        <v>3</v>
      </c>
      <c r="F50" s="25">
        <v>5</v>
      </c>
      <c r="G50" s="25">
        <v>0</v>
      </c>
      <c r="H50" s="25">
        <v>3</v>
      </c>
      <c r="I50" s="26">
        <v>11</v>
      </c>
      <c r="J50" s="27">
        <v>0</v>
      </c>
      <c r="K50" s="27">
        <v>0</v>
      </c>
      <c r="L50" s="27">
        <v>3</v>
      </c>
      <c r="M50" s="27">
        <v>5</v>
      </c>
      <c r="N50" s="27">
        <v>0</v>
      </c>
      <c r="O50" s="27">
        <v>3</v>
      </c>
      <c r="P50" s="28">
        <v>11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31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33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31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33">
        <v>0</v>
      </c>
      <c r="AS50" s="35">
        <v>11</v>
      </c>
      <c r="AT50" s="58">
        <f t="shared" si="0"/>
        <v>100</v>
      </c>
      <c r="AU50" s="57">
        <f t="shared" si="1"/>
        <v>11</v>
      </c>
      <c r="AV50" s="59">
        <f t="shared" si="2"/>
        <v>0</v>
      </c>
      <c r="AW50" s="57">
        <f t="shared" si="3"/>
        <v>0</v>
      </c>
    </row>
    <row r="51" spans="1:49" ht="18.75" x14ac:dyDescent="0.3">
      <c r="A51" s="38" t="s">
        <v>94</v>
      </c>
      <c r="B51" s="24">
        <v>86</v>
      </c>
      <c r="C51" s="25">
        <v>65</v>
      </c>
      <c r="D51" s="25">
        <v>21</v>
      </c>
      <c r="E51" s="25">
        <v>0</v>
      </c>
      <c r="F51" s="25">
        <v>0</v>
      </c>
      <c r="G51" s="25">
        <v>0</v>
      </c>
      <c r="H51" s="25">
        <v>0</v>
      </c>
      <c r="I51" s="26">
        <v>86</v>
      </c>
      <c r="J51" s="27">
        <v>53</v>
      </c>
      <c r="K51" s="27">
        <v>11</v>
      </c>
      <c r="L51" s="27">
        <v>0</v>
      </c>
      <c r="M51" s="27">
        <v>0</v>
      </c>
      <c r="N51" s="27">
        <v>0</v>
      </c>
      <c r="O51" s="27">
        <v>0</v>
      </c>
      <c r="P51" s="28">
        <v>64</v>
      </c>
      <c r="Q51" s="29">
        <v>9</v>
      </c>
      <c r="R51" s="29">
        <v>1</v>
      </c>
      <c r="S51" s="29">
        <v>0</v>
      </c>
      <c r="T51" s="29">
        <v>0</v>
      </c>
      <c r="U51" s="29">
        <v>0</v>
      </c>
      <c r="V51" s="29">
        <v>0</v>
      </c>
      <c r="W51" s="31">
        <v>10</v>
      </c>
      <c r="X51" s="27">
        <v>2</v>
      </c>
      <c r="Y51" s="27">
        <v>6</v>
      </c>
      <c r="Z51" s="27">
        <v>0</v>
      </c>
      <c r="AA51" s="27">
        <v>0</v>
      </c>
      <c r="AB51" s="27">
        <v>0</v>
      </c>
      <c r="AC51" s="27">
        <v>0</v>
      </c>
      <c r="AD51" s="33">
        <v>8</v>
      </c>
      <c r="AE51" s="29">
        <v>0</v>
      </c>
      <c r="AF51" s="29">
        <v>2</v>
      </c>
      <c r="AG51" s="29">
        <v>0</v>
      </c>
      <c r="AH51" s="29">
        <v>0</v>
      </c>
      <c r="AI51" s="29">
        <v>0</v>
      </c>
      <c r="AJ51" s="29">
        <v>0</v>
      </c>
      <c r="AK51" s="31">
        <v>2</v>
      </c>
      <c r="AL51" s="27">
        <v>1</v>
      </c>
      <c r="AM51" s="27">
        <v>1</v>
      </c>
      <c r="AN51" s="27">
        <v>0</v>
      </c>
      <c r="AO51" s="27">
        <v>0</v>
      </c>
      <c r="AP51" s="27">
        <v>0</v>
      </c>
      <c r="AQ51" s="27">
        <v>0</v>
      </c>
      <c r="AR51" s="33">
        <v>2</v>
      </c>
      <c r="AS51" s="35">
        <v>86</v>
      </c>
      <c r="AT51" s="58">
        <f t="shared" si="0"/>
        <v>86.04651162790698</v>
      </c>
      <c r="AU51" s="57">
        <f t="shared" si="1"/>
        <v>74</v>
      </c>
      <c r="AV51" s="59">
        <f t="shared" si="2"/>
        <v>11.627906976744185</v>
      </c>
      <c r="AW51" s="57">
        <f t="shared" si="3"/>
        <v>10</v>
      </c>
    </row>
    <row r="52" spans="1:49" ht="18.75" x14ac:dyDescent="0.3">
      <c r="A52" s="41" t="s">
        <v>60</v>
      </c>
      <c r="B52" s="24">
        <v>191</v>
      </c>
      <c r="C52" s="25">
        <v>0</v>
      </c>
      <c r="D52" s="25">
        <v>0</v>
      </c>
      <c r="E52" s="25">
        <v>49</v>
      </c>
      <c r="F52" s="25">
        <v>88</v>
      </c>
      <c r="G52" s="25">
        <v>16</v>
      </c>
      <c r="H52" s="25">
        <v>38</v>
      </c>
      <c r="I52" s="36">
        <v>191</v>
      </c>
      <c r="J52" s="27">
        <v>0</v>
      </c>
      <c r="K52" s="27">
        <v>0</v>
      </c>
      <c r="L52" s="27">
        <v>40</v>
      </c>
      <c r="M52" s="27">
        <v>65</v>
      </c>
      <c r="N52" s="27">
        <v>13</v>
      </c>
      <c r="O52" s="27">
        <v>36</v>
      </c>
      <c r="P52" s="28">
        <v>154</v>
      </c>
      <c r="Q52" s="29">
        <v>0</v>
      </c>
      <c r="R52" s="29">
        <v>0</v>
      </c>
      <c r="S52" s="29">
        <v>8</v>
      </c>
      <c r="T52" s="29">
        <v>19</v>
      </c>
      <c r="U52" s="29">
        <v>3</v>
      </c>
      <c r="V52" s="29">
        <v>2</v>
      </c>
      <c r="W52" s="31">
        <v>32</v>
      </c>
      <c r="X52" s="27">
        <v>0</v>
      </c>
      <c r="Y52" s="27">
        <v>0</v>
      </c>
      <c r="Z52" s="27">
        <v>1</v>
      </c>
      <c r="AA52" s="27">
        <v>1</v>
      </c>
      <c r="AB52" s="27">
        <v>0</v>
      </c>
      <c r="AC52" s="27">
        <v>0</v>
      </c>
      <c r="AD52" s="33">
        <v>2</v>
      </c>
      <c r="AE52" s="29">
        <v>0</v>
      </c>
      <c r="AF52" s="29">
        <v>0</v>
      </c>
      <c r="AG52" s="29">
        <v>0</v>
      </c>
      <c r="AH52" s="29">
        <v>1</v>
      </c>
      <c r="AI52" s="29">
        <v>0</v>
      </c>
      <c r="AJ52" s="29">
        <v>0</v>
      </c>
      <c r="AK52" s="31">
        <v>1</v>
      </c>
      <c r="AL52" s="27">
        <v>0</v>
      </c>
      <c r="AM52" s="27">
        <v>0</v>
      </c>
      <c r="AN52" s="27">
        <v>0</v>
      </c>
      <c r="AO52" s="27">
        <v>2</v>
      </c>
      <c r="AP52" s="27">
        <v>0</v>
      </c>
      <c r="AQ52" s="27">
        <v>0</v>
      </c>
      <c r="AR52" s="33">
        <v>2</v>
      </c>
      <c r="AS52" s="35">
        <v>191</v>
      </c>
      <c r="AT52" s="58">
        <f t="shared" si="0"/>
        <v>97.382198952879577</v>
      </c>
      <c r="AU52" s="57">
        <f t="shared" si="1"/>
        <v>186</v>
      </c>
      <c r="AV52" s="59">
        <f t="shared" si="2"/>
        <v>1.5706806282722512</v>
      </c>
      <c r="AW52" s="57">
        <f t="shared" si="3"/>
        <v>3</v>
      </c>
    </row>
    <row r="53" spans="1:49" ht="18.75" x14ac:dyDescent="0.3">
      <c r="A53" s="38" t="s">
        <v>92</v>
      </c>
      <c r="B53" s="24">
        <v>232</v>
      </c>
      <c r="C53" s="25">
        <v>42</v>
      </c>
      <c r="D53" s="25">
        <v>7</v>
      </c>
      <c r="E53" s="25">
        <v>34</v>
      </c>
      <c r="F53" s="25">
        <v>75</v>
      </c>
      <c r="G53" s="25">
        <v>27</v>
      </c>
      <c r="H53" s="25">
        <v>47</v>
      </c>
      <c r="I53" s="26">
        <v>232</v>
      </c>
      <c r="J53" s="27">
        <v>17</v>
      </c>
      <c r="K53" s="27">
        <v>5</v>
      </c>
      <c r="L53" s="27">
        <v>18</v>
      </c>
      <c r="M53" s="27">
        <v>38</v>
      </c>
      <c r="N53" s="27">
        <v>18</v>
      </c>
      <c r="O53" s="27">
        <v>19</v>
      </c>
      <c r="P53" s="28">
        <v>115</v>
      </c>
      <c r="Q53" s="29">
        <v>14</v>
      </c>
      <c r="R53" s="29">
        <v>1</v>
      </c>
      <c r="S53" s="29">
        <v>7</v>
      </c>
      <c r="T53" s="29">
        <v>14</v>
      </c>
      <c r="U53" s="29">
        <v>4</v>
      </c>
      <c r="V53" s="29">
        <v>9</v>
      </c>
      <c r="W53" s="31">
        <v>49</v>
      </c>
      <c r="X53" s="27">
        <v>8</v>
      </c>
      <c r="Y53" s="27">
        <v>1</v>
      </c>
      <c r="Z53" s="27">
        <v>1</v>
      </c>
      <c r="AA53" s="27">
        <v>6</v>
      </c>
      <c r="AB53" s="27">
        <v>2</v>
      </c>
      <c r="AC53" s="27">
        <v>8</v>
      </c>
      <c r="AD53" s="33">
        <v>26</v>
      </c>
      <c r="AE53" s="29">
        <v>2</v>
      </c>
      <c r="AF53" s="29">
        <v>0</v>
      </c>
      <c r="AG53" s="29">
        <v>0</v>
      </c>
      <c r="AH53" s="29">
        <v>4</v>
      </c>
      <c r="AI53" s="29">
        <v>0</v>
      </c>
      <c r="AJ53" s="29">
        <v>1</v>
      </c>
      <c r="AK53" s="31">
        <v>7</v>
      </c>
      <c r="AL53" s="27">
        <v>1</v>
      </c>
      <c r="AM53" s="27">
        <v>0</v>
      </c>
      <c r="AN53" s="27">
        <v>8</v>
      </c>
      <c r="AO53" s="27">
        <v>13</v>
      </c>
      <c r="AP53" s="27">
        <v>3</v>
      </c>
      <c r="AQ53" s="27">
        <v>10</v>
      </c>
      <c r="AR53" s="33">
        <v>35</v>
      </c>
      <c r="AS53" s="35">
        <v>232</v>
      </c>
      <c r="AT53" s="58">
        <f t="shared" si="0"/>
        <v>70.689655172413794</v>
      </c>
      <c r="AU53" s="57">
        <f t="shared" si="1"/>
        <v>164</v>
      </c>
      <c r="AV53" s="60">
        <f t="shared" si="2"/>
        <v>14.224137931034484</v>
      </c>
      <c r="AW53" s="57">
        <f t="shared" si="3"/>
        <v>33</v>
      </c>
    </row>
    <row r="54" spans="1:49" ht="18.75" x14ac:dyDescent="0.3">
      <c r="A54" s="40" t="s">
        <v>93</v>
      </c>
      <c r="B54" s="24">
        <v>11</v>
      </c>
      <c r="C54" s="25">
        <v>1</v>
      </c>
      <c r="D54" s="25">
        <v>0</v>
      </c>
      <c r="E54" s="25">
        <v>4</v>
      </c>
      <c r="F54" s="25">
        <v>4</v>
      </c>
      <c r="G54" s="25">
        <v>1</v>
      </c>
      <c r="H54" s="25">
        <v>1</v>
      </c>
      <c r="I54" s="26">
        <v>11</v>
      </c>
      <c r="J54" s="27">
        <v>1</v>
      </c>
      <c r="K54" s="27">
        <v>0</v>
      </c>
      <c r="L54" s="27">
        <v>3</v>
      </c>
      <c r="M54" s="27">
        <v>4</v>
      </c>
      <c r="N54" s="27">
        <v>1</v>
      </c>
      <c r="O54" s="27">
        <v>1</v>
      </c>
      <c r="P54" s="28">
        <v>10</v>
      </c>
      <c r="Q54" s="29">
        <v>0</v>
      </c>
      <c r="R54" s="29">
        <v>0</v>
      </c>
      <c r="S54" s="29">
        <v>1</v>
      </c>
      <c r="T54" s="29">
        <v>0</v>
      </c>
      <c r="U54" s="29">
        <v>0</v>
      </c>
      <c r="V54" s="29">
        <v>0</v>
      </c>
      <c r="W54" s="31">
        <v>1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33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31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33">
        <v>0</v>
      </c>
      <c r="AS54" s="35">
        <v>11</v>
      </c>
      <c r="AT54" s="58">
        <f t="shared" si="0"/>
        <v>100</v>
      </c>
      <c r="AU54" s="57">
        <f t="shared" si="1"/>
        <v>11</v>
      </c>
      <c r="AV54" s="59">
        <f t="shared" si="2"/>
        <v>0</v>
      </c>
      <c r="AW54" s="57">
        <f t="shared" si="3"/>
        <v>0</v>
      </c>
    </row>
    <row r="55" spans="1:49" ht="18.75" x14ac:dyDescent="0.3">
      <c r="A55" s="41" t="s">
        <v>61</v>
      </c>
      <c r="B55" s="24">
        <v>23</v>
      </c>
      <c r="C55" s="25">
        <v>0</v>
      </c>
      <c r="D55" s="25">
        <v>0</v>
      </c>
      <c r="E55" s="25">
        <v>8</v>
      </c>
      <c r="F55" s="25">
        <v>9</v>
      </c>
      <c r="G55" s="25">
        <v>1</v>
      </c>
      <c r="H55" s="25">
        <v>5</v>
      </c>
      <c r="I55" s="26">
        <v>23</v>
      </c>
      <c r="J55" s="27">
        <v>0</v>
      </c>
      <c r="K55" s="27">
        <v>0</v>
      </c>
      <c r="L55" s="27">
        <v>6</v>
      </c>
      <c r="M55" s="27">
        <v>6</v>
      </c>
      <c r="N55" s="27">
        <v>1</v>
      </c>
      <c r="O55" s="27">
        <v>3</v>
      </c>
      <c r="P55" s="28">
        <v>16</v>
      </c>
      <c r="Q55" s="29">
        <v>0</v>
      </c>
      <c r="R55" s="29">
        <v>0</v>
      </c>
      <c r="S55" s="29">
        <v>2</v>
      </c>
      <c r="T55" s="29">
        <v>3</v>
      </c>
      <c r="U55" s="29">
        <v>0</v>
      </c>
      <c r="V55" s="29">
        <v>0</v>
      </c>
      <c r="W55" s="31">
        <v>5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2</v>
      </c>
      <c r="AD55" s="33">
        <v>2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31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33">
        <v>0</v>
      </c>
      <c r="AS55" s="35">
        <v>23</v>
      </c>
      <c r="AT55" s="58">
        <f t="shared" si="0"/>
        <v>91.304347826086953</v>
      </c>
      <c r="AU55" s="57">
        <f t="shared" si="1"/>
        <v>21</v>
      </c>
      <c r="AV55" s="59">
        <f t="shared" si="2"/>
        <v>8.695652173913043</v>
      </c>
      <c r="AW55" s="57">
        <f t="shared" si="3"/>
        <v>2</v>
      </c>
    </row>
    <row r="56" spans="1:49" ht="18.75" x14ac:dyDescent="0.3">
      <c r="A56" s="12" t="s">
        <v>62</v>
      </c>
      <c r="B56" s="24">
        <v>37</v>
      </c>
      <c r="C56" s="25">
        <v>3</v>
      </c>
      <c r="D56" s="25">
        <v>1</v>
      </c>
      <c r="E56" s="25">
        <v>10</v>
      </c>
      <c r="F56" s="25">
        <v>18</v>
      </c>
      <c r="G56" s="25">
        <v>3</v>
      </c>
      <c r="H56" s="25">
        <v>2</v>
      </c>
      <c r="I56" s="26">
        <v>37</v>
      </c>
      <c r="J56" s="27">
        <v>2</v>
      </c>
      <c r="K56" s="27">
        <v>0</v>
      </c>
      <c r="L56" s="27">
        <v>8</v>
      </c>
      <c r="M56" s="27">
        <v>13</v>
      </c>
      <c r="N56" s="27">
        <v>2</v>
      </c>
      <c r="O56" s="27">
        <v>1</v>
      </c>
      <c r="P56" s="28">
        <v>26</v>
      </c>
      <c r="Q56" s="29">
        <v>1</v>
      </c>
      <c r="R56" s="29">
        <v>1</v>
      </c>
      <c r="S56" s="29">
        <v>2</v>
      </c>
      <c r="T56" s="29">
        <v>5</v>
      </c>
      <c r="U56" s="29">
        <v>1</v>
      </c>
      <c r="V56" s="29">
        <v>1</v>
      </c>
      <c r="W56" s="31">
        <v>11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33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31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33">
        <v>0</v>
      </c>
      <c r="AS56" s="35">
        <v>37</v>
      </c>
      <c r="AT56" s="58">
        <f t="shared" si="0"/>
        <v>100</v>
      </c>
      <c r="AU56" s="57">
        <f t="shared" si="1"/>
        <v>37</v>
      </c>
      <c r="AV56" s="59">
        <f t="shared" si="2"/>
        <v>0</v>
      </c>
      <c r="AW56" s="57">
        <f t="shared" si="3"/>
        <v>0</v>
      </c>
    </row>
    <row r="57" spans="1:49" ht="18.75" customHeight="1" x14ac:dyDescent="0.3">
      <c r="A57" s="42" t="s">
        <v>63</v>
      </c>
      <c r="B57" s="24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6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8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31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33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31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33">
        <v>0</v>
      </c>
      <c r="AS57" s="35">
        <v>0</v>
      </c>
      <c r="AT57" s="58"/>
      <c r="AU57" s="57">
        <f t="shared" si="1"/>
        <v>0</v>
      </c>
      <c r="AV57" s="59"/>
      <c r="AW57" s="57">
        <f t="shared" si="3"/>
        <v>0</v>
      </c>
    </row>
    <row r="58" spans="1:49" ht="18.75" customHeight="1" x14ac:dyDescent="0.3">
      <c r="A58" s="42" t="s">
        <v>64</v>
      </c>
      <c r="B58" s="24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6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8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31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33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31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33">
        <v>0</v>
      </c>
      <c r="AS58" s="35">
        <v>0</v>
      </c>
      <c r="AT58" s="58"/>
      <c r="AU58" s="57">
        <f t="shared" si="1"/>
        <v>0</v>
      </c>
      <c r="AV58" s="59"/>
      <c r="AW58" s="57">
        <f t="shared" si="3"/>
        <v>0</v>
      </c>
    </row>
    <row r="59" spans="1:49" ht="18.75" x14ac:dyDescent="0.3">
      <c r="A59" s="38" t="s">
        <v>65</v>
      </c>
      <c r="B59" s="24">
        <v>43</v>
      </c>
      <c r="C59" s="25">
        <v>0</v>
      </c>
      <c r="D59" s="25">
        <v>0</v>
      </c>
      <c r="E59" s="25">
        <v>0</v>
      </c>
      <c r="F59" s="25">
        <v>43</v>
      </c>
      <c r="G59" s="25">
        <v>0</v>
      </c>
      <c r="H59" s="25">
        <v>0</v>
      </c>
      <c r="I59" s="26">
        <v>43</v>
      </c>
      <c r="J59" s="27">
        <v>0</v>
      </c>
      <c r="K59" s="27">
        <v>0</v>
      </c>
      <c r="L59" s="27">
        <v>0</v>
      </c>
      <c r="M59" s="27">
        <v>38</v>
      </c>
      <c r="N59" s="27">
        <v>0</v>
      </c>
      <c r="O59" s="27">
        <v>0</v>
      </c>
      <c r="P59" s="28">
        <v>38</v>
      </c>
      <c r="Q59" s="29">
        <v>0</v>
      </c>
      <c r="R59" s="29">
        <v>0</v>
      </c>
      <c r="S59" s="29">
        <v>0</v>
      </c>
      <c r="T59" s="29">
        <v>5</v>
      </c>
      <c r="U59" s="29">
        <v>0</v>
      </c>
      <c r="V59" s="29">
        <v>0</v>
      </c>
      <c r="W59" s="31">
        <v>5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33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31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33">
        <v>0</v>
      </c>
      <c r="AS59" s="35">
        <v>43</v>
      </c>
      <c r="AT59" s="58">
        <f t="shared" si="0"/>
        <v>100</v>
      </c>
      <c r="AU59" s="57">
        <f t="shared" si="1"/>
        <v>43</v>
      </c>
      <c r="AV59" s="59">
        <f t="shared" si="2"/>
        <v>0</v>
      </c>
      <c r="AW59" s="57">
        <f t="shared" si="3"/>
        <v>0</v>
      </c>
    </row>
    <row r="60" spans="1:49" ht="18.75" x14ac:dyDescent="0.3">
      <c r="A60" s="38" t="s">
        <v>66</v>
      </c>
      <c r="B60" s="24">
        <v>5</v>
      </c>
      <c r="C60" s="25">
        <v>0</v>
      </c>
      <c r="D60" s="25">
        <v>0</v>
      </c>
      <c r="E60" s="25">
        <v>0</v>
      </c>
      <c r="F60" s="25">
        <v>5</v>
      </c>
      <c r="G60" s="25">
        <v>0</v>
      </c>
      <c r="H60" s="25">
        <v>0</v>
      </c>
      <c r="I60" s="26">
        <v>5</v>
      </c>
      <c r="J60" s="27">
        <v>0</v>
      </c>
      <c r="K60" s="27">
        <v>0</v>
      </c>
      <c r="L60" s="27">
        <v>0</v>
      </c>
      <c r="M60" s="27">
        <v>5</v>
      </c>
      <c r="N60" s="27">
        <v>0</v>
      </c>
      <c r="O60" s="27">
        <v>0</v>
      </c>
      <c r="P60" s="28">
        <v>5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31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33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31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33">
        <v>0</v>
      </c>
      <c r="AS60" s="35">
        <v>5</v>
      </c>
      <c r="AT60" s="58">
        <f t="shared" si="0"/>
        <v>100</v>
      </c>
      <c r="AU60" s="57">
        <f t="shared" si="1"/>
        <v>5</v>
      </c>
      <c r="AV60" s="59">
        <f t="shared" si="2"/>
        <v>0</v>
      </c>
      <c r="AW60" s="57">
        <f t="shared" si="3"/>
        <v>0</v>
      </c>
    </row>
    <row r="61" spans="1:49" ht="18.75" x14ac:dyDescent="0.3">
      <c r="A61" s="38" t="s">
        <v>67</v>
      </c>
      <c r="B61" s="24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6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8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31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33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31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33">
        <v>0</v>
      </c>
      <c r="AS61" s="35">
        <v>0</v>
      </c>
      <c r="AT61" s="58"/>
      <c r="AU61" s="57">
        <f t="shared" si="1"/>
        <v>0</v>
      </c>
      <c r="AV61" s="59"/>
      <c r="AW61" s="57">
        <f t="shared" si="3"/>
        <v>0</v>
      </c>
    </row>
    <row r="62" spans="1:49" ht="18.75" x14ac:dyDescent="0.3">
      <c r="A62" s="38" t="s">
        <v>68</v>
      </c>
      <c r="B62" s="24">
        <v>10</v>
      </c>
      <c r="C62" s="25">
        <v>10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6">
        <v>10</v>
      </c>
      <c r="J62" s="27">
        <v>8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8">
        <v>8</v>
      </c>
      <c r="Q62" s="29">
        <v>2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31">
        <v>2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33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31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33">
        <v>0</v>
      </c>
      <c r="AS62" s="35">
        <v>10</v>
      </c>
      <c r="AT62" s="58">
        <f t="shared" si="0"/>
        <v>100</v>
      </c>
      <c r="AU62" s="57">
        <f t="shared" si="1"/>
        <v>10</v>
      </c>
      <c r="AV62" s="59">
        <f t="shared" si="2"/>
        <v>0</v>
      </c>
      <c r="AW62" s="57">
        <f t="shared" si="3"/>
        <v>0</v>
      </c>
    </row>
    <row r="63" spans="1:49" ht="18.75" x14ac:dyDescent="0.3">
      <c r="A63" s="23" t="s">
        <v>69</v>
      </c>
      <c r="B63" s="24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6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8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31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33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31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33">
        <v>0</v>
      </c>
      <c r="AS63" s="35">
        <v>0</v>
      </c>
      <c r="AT63" s="58"/>
      <c r="AU63" s="57">
        <f t="shared" si="1"/>
        <v>0</v>
      </c>
      <c r="AV63" s="59"/>
      <c r="AW63" s="57">
        <f t="shared" si="3"/>
        <v>0</v>
      </c>
    </row>
    <row r="64" spans="1:49" ht="18.75" x14ac:dyDescent="0.3">
      <c r="A64" s="38" t="s">
        <v>70</v>
      </c>
      <c r="B64" s="24">
        <v>33</v>
      </c>
      <c r="C64" s="25">
        <v>0</v>
      </c>
      <c r="D64" s="25">
        <v>0</v>
      </c>
      <c r="E64" s="25">
        <v>5</v>
      </c>
      <c r="F64" s="25">
        <v>16</v>
      </c>
      <c r="G64" s="25">
        <v>3</v>
      </c>
      <c r="H64" s="25">
        <v>9</v>
      </c>
      <c r="I64" s="26">
        <v>33</v>
      </c>
      <c r="J64" s="27">
        <v>0</v>
      </c>
      <c r="K64" s="27">
        <v>0</v>
      </c>
      <c r="L64" s="27">
        <v>5</v>
      </c>
      <c r="M64" s="27">
        <v>15</v>
      </c>
      <c r="N64" s="27">
        <v>3</v>
      </c>
      <c r="O64" s="27">
        <v>9</v>
      </c>
      <c r="P64" s="28">
        <v>32</v>
      </c>
      <c r="Q64" s="29">
        <v>0</v>
      </c>
      <c r="R64" s="29">
        <v>0</v>
      </c>
      <c r="S64" s="29">
        <v>0</v>
      </c>
      <c r="T64" s="29">
        <v>1</v>
      </c>
      <c r="U64" s="29">
        <v>0</v>
      </c>
      <c r="V64" s="29">
        <v>0</v>
      </c>
      <c r="W64" s="31">
        <v>1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33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31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33">
        <v>0</v>
      </c>
      <c r="AS64" s="35">
        <v>33</v>
      </c>
      <c r="AT64" s="58">
        <f t="shared" si="0"/>
        <v>100</v>
      </c>
      <c r="AU64" s="57">
        <f t="shared" si="1"/>
        <v>33</v>
      </c>
      <c r="AV64" s="59">
        <f t="shared" si="2"/>
        <v>0</v>
      </c>
      <c r="AW64" s="57">
        <f t="shared" si="3"/>
        <v>0</v>
      </c>
    </row>
    <row r="65" spans="1:49" ht="18.75" x14ac:dyDescent="0.3">
      <c r="A65" s="38" t="s">
        <v>71</v>
      </c>
      <c r="B65" s="24">
        <v>17</v>
      </c>
      <c r="C65" s="25">
        <v>0</v>
      </c>
      <c r="D65" s="25">
        <v>0</v>
      </c>
      <c r="E65" s="25">
        <v>4</v>
      </c>
      <c r="F65" s="25">
        <v>10</v>
      </c>
      <c r="G65" s="25">
        <v>0</v>
      </c>
      <c r="H65" s="25">
        <v>3</v>
      </c>
      <c r="I65" s="26">
        <v>17</v>
      </c>
      <c r="J65" s="27">
        <v>0</v>
      </c>
      <c r="K65" s="27">
        <v>0</v>
      </c>
      <c r="L65" s="27">
        <v>4</v>
      </c>
      <c r="M65" s="27">
        <v>8</v>
      </c>
      <c r="N65" s="27">
        <v>0</v>
      </c>
      <c r="O65" s="27">
        <v>3</v>
      </c>
      <c r="P65" s="28">
        <v>15</v>
      </c>
      <c r="Q65" s="29">
        <v>0</v>
      </c>
      <c r="R65" s="29">
        <v>0</v>
      </c>
      <c r="S65" s="29">
        <v>0</v>
      </c>
      <c r="T65" s="29">
        <v>2</v>
      </c>
      <c r="U65" s="29">
        <v>0</v>
      </c>
      <c r="V65" s="29">
        <v>0</v>
      </c>
      <c r="W65" s="31">
        <v>2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33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31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33">
        <v>0</v>
      </c>
      <c r="AS65" s="35">
        <v>17</v>
      </c>
      <c r="AT65" s="58">
        <f t="shared" si="0"/>
        <v>100</v>
      </c>
      <c r="AU65" s="57">
        <f t="shared" si="1"/>
        <v>17</v>
      </c>
      <c r="AV65" s="59">
        <f t="shared" si="2"/>
        <v>0</v>
      </c>
      <c r="AW65" s="57">
        <f t="shared" si="3"/>
        <v>0</v>
      </c>
    </row>
    <row r="66" spans="1:49" ht="18.75" x14ac:dyDescent="0.3">
      <c r="A66" s="38" t="s">
        <v>72</v>
      </c>
      <c r="B66" s="24">
        <v>4</v>
      </c>
      <c r="C66" s="25">
        <v>0</v>
      </c>
      <c r="D66" s="25">
        <v>0</v>
      </c>
      <c r="E66" s="25">
        <v>1</v>
      </c>
      <c r="F66" s="25">
        <v>1</v>
      </c>
      <c r="G66" s="25">
        <v>1</v>
      </c>
      <c r="H66" s="25">
        <v>1</v>
      </c>
      <c r="I66" s="26">
        <v>4</v>
      </c>
      <c r="J66" s="27">
        <v>0</v>
      </c>
      <c r="K66" s="27">
        <v>0</v>
      </c>
      <c r="L66" s="27">
        <v>1</v>
      </c>
      <c r="M66" s="27">
        <v>0</v>
      </c>
      <c r="N66" s="27">
        <v>1</v>
      </c>
      <c r="O66" s="27">
        <v>1</v>
      </c>
      <c r="P66" s="28">
        <v>3</v>
      </c>
      <c r="Q66" s="29">
        <v>0</v>
      </c>
      <c r="R66" s="29">
        <v>0</v>
      </c>
      <c r="S66" s="29">
        <v>0</v>
      </c>
      <c r="T66" s="29">
        <v>1</v>
      </c>
      <c r="U66" s="29">
        <v>0</v>
      </c>
      <c r="V66" s="29">
        <v>0</v>
      </c>
      <c r="W66" s="31">
        <v>1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33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31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33">
        <v>0</v>
      </c>
      <c r="AS66" s="35">
        <v>4</v>
      </c>
      <c r="AT66" s="58">
        <f t="shared" si="0"/>
        <v>100</v>
      </c>
      <c r="AU66" s="57">
        <f t="shared" si="1"/>
        <v>4</v>
      </c>
      <c r="AV66" s="59">
        <f t="shared" si="2"/>
        <v>0</v>
      </c>
      <c r="AW66" s="57">
        <f t="shared" si="3"/>
        <v>0</v>
      </c>
    </row>
    <row r="67" spans="1:49" ht="18.75" x14ac:dyDescent="0.3">
      <c r="A67" s="11" t="s">
        <v>73</v>
      </c>
      <c r="B67" s="24">
        <v>4</v>
      </c>
      <c r="C67" s="25">
        <v>0</v>
      </c>
      <c r="D67" s="25">
        <v>0</v>
      </c>
      <c r="E67" s="25">
        <v>0</v>
      </c>
      <c r="F67" s="25">
        <v>2</v>
      </c>
      <c r="G67" s="25">
        <v>0</v>
      </c>
      <c r="H67" s="25">
        <v>2</v>
      </c>
      <c r="I67" s="26">
        <v>4</v>
      </c>
      <c r="J67" s="27">
        <v>0</v>
      </c>
      <c r="K67" s="27">
        <v>0</v>
      </c>
      <c r="L67" s="27">
        <v>0</v>
      </c>
      <c r="M67" s="27">
        <v>2</v>
      </c>
      <c r="N67" s="27">
        <v>0</v>
      </c>
      <c r="O67" s="27">
        <v>2</v>
      </c>
      <c r="P67" s="28">
        <v>4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31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33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31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33">
        <v>0</v>
      </c>
      <c r="AS67" s="35">
        <v>4</v>
      </c>
      <c r="AT67" s="58">
        <f t="shared" si="0"/>
        <v>100</v>
      </c>
      <c r="AU67" s="57">
        <f t="shared" si="1"/>
        <v>4</v>
      </c>
      <c r="AV67" s="59">
        <f t="shared" si="2"/>
        <v>0</v>
      </c>
      <c r="AW67" s="57">
        <f t="shared" si="3"/>
        <v>0</v>
      </c>
    </row>
    <row r="68" spans="1:49" ht="18.75" x14ac:dyDescent="0.3">
      <c r="A68" s="38" t="s">
        <v>74</v>
      </c>
      <c r="B68" s="24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6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8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31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33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31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33">
        <v>0</v>
      </c>
      <c r="AS68" s="35">
        <v>0</v>
      </c>
      <c r="AT68" s="58"/>
      <c r="AU68" s="57">
        <f t="shared" si="1"/>
        <v>0</v>
      </c>
      <c r="AV68" s="59"/>
      <c r="AW68" s="57">
        <f t="shared" si="3"/>
        <v>0</v>
      </c>
    </row>
    <row r="69" spans="1:49" ht="18.75" x14ac:dyDescent="0.3">
      <c r="A69" s="38" t="s">
        <v>90</v>
      </c>
      <c r="B69" s="24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6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8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31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33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31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33">
        <v>0</v>
      </c>
      <c r="AS69" s="35">
        <v>0</v>
      </c>
      <c r="AT69" s="58"/>
      <c r="AU69" s="57">
        <f t="shared" si="1"/>
        <v>0</v>
      </c>
      <c r="AV69" s="59"/>
      <c r="AW69" s="57">
        <f t="shared" si="3"/>
        <v>0</v>
      </c>
    </row>
    <row r="70" spans="1:49" ht="18.75" x14ac:dyDescent="0.3">
      <c r="A70" s="38" t="s">
        <v>75</v>
      </c>
      <c r="B70" s="24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6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8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31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33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31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33">
        <v>0</v>
      </c>
      <c r="AS70" s="35">
        <v>0</v>
      </c>
      <c r="AT70" s="58"/>
      <c r="AU70" s="57">
        <f t="shared" si="1"/>
        <v>0</v>
      </c>
      <c r="AV70" s="59"/>
      <c r="AW70" s="57">
        <f t="shared" si="3"/>
        <v>0</v>
      </c>
    </row>
    <row r="71" spans="1:49" ht="18.75" x14ac:dyDescent="0.3">
      <c r="A71" s="23" t="s">
        <v>76</v>
      </c>
      <c r="B71" s="24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6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8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31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33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31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33">
        <v>0</v>
      </c>
      <c r="AS71" s="35">
        <v>0</v>
      </c>
      <c r="AT71" s="58"/>
      <c r="AU71" s="57">
        <f t="shared" si="1"/>
        <v>0</v>
      </c>
      <c r="AV71" s="59"/>
      <c r="AW71" s="57">
        <f t="shared" si="3"/>
        <v>0</v>
      </c>
    </row>
    <row r="72" spans="1:49" ht="18.75" x14ac:dyDescent="0.3">
      <c r="A72" s="38" t="s">
        <v>77</v>
      </c>
      <c r="B72" s="24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6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8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31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33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31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33">
        <v>0</v>
      </c>
      <c r="AS72" s="35">
        <v>0</v>
      </c>
      <c r="AT72" s="58"/>
      <c r="AU72" s="57">
        <f t="shared" ref="AU72:AU76" si="4">J72+K72+L72+M72+N72+O72+Q72+R72+S72+T72+U72+V72</f>
        <v>0</v>
      </c>
      <c r="AV72" s="59"/>
      <c r="AW72" s="57">
        <f t="shared" ref="AW72:AW76" si="5">X72+Y72+Z72+AA72+AB72+AC72+AE72+AF72+AG72+AH72+AI72+AJ72</f>
        <v>0</v>
      </c>
    </row>
    <row r="73" spans="1:49" ht="18.75" x14ac:dyDescent="0.3">
      <c r="A73" s="38" t="s">
        <v>78</v>
      </c>
      <c r="B73" s="24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6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8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31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33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31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33">
        <v>0</v>
      </c>
      <c r="AS73" s="35">
        <v>0</v>
      </c>
      <c r="AT73" s="58"/>
      <c r="AU73" s="57">
        <f t="shared" si="4"/>
        <v>0</v>
      </c>
      <c r="AV73" s="59"/>
      <c r="AW73" s="57">
        <f t="shared" si="5"/>
        <v>0</v>
      </c>
    </row>
    <row r="74" spans="1:49" ht="18.75" x14ac:dyDescent="0.3">
      <c r="A74" s="43" t="s">
        <v>79</v>
      </c>
      <c r="B74" s="24">
        <v>10</v>
      </c>
      <c r="C74" s="25">
        <v>0</v>
      </c>
      <c r="D74" s="25">
        <v>0</v>
      </c>
      <c r="E74" s="25">
        <v>5</v>
      </c>
      <c r="F74" s="25">
        <v>5</v>
      </c>
      <c r="G74" s="25">
        <v>0</v>
      </c>
      <c r="H74" s="25">
        <v>0</v>
      </c>
      <c r="I74" s="26">
        <v>10</v>
      </c>
      <c r="J74" s="27">
        <v>0</v>
      </c>
      <c r="K74" s="27">
        <v>0</v>
      </c>
      <c r="L74" s="27">
        <v>1</v>
      </c>
      <c r="M74" s="27">
        <v>1</v>
      </c>
      <c r="N74" s="27">
        <v>0</v>
      </c>
      <c r="O74" s="27">
        <v>0</v>
      </c>
      <c r="P74" s="28">
        <v>2</v>
      </c>
      <c r="Q74" s="29">
        <v>0</v>
      </c>
      <c r="R74" s="29">
        <v>0</v>
      </c>
      <c r="S74" s="29">
        <v>4</v>
      </c>
      <c r="T74" s="29">
        <v>3</v>
      </c>
      <c r="U74" s="29">
        <v>0</v>
      </c>
      <c r="V74" s="29">
        <v>0</v>
      </c>
      <c r="W74" s="31">
        <v>7</v>
      </c>
      <c r="X74" s="27">
        <v>0</v>
      </c>
      <c r="Y74" s="27">
        <v>0</v>
      </c>
      <c r="Z74" s="27">
        <v>0</v>
      </c>
      <c r="AA74" s="27">
        <v>1</v>
      </c>
      <c r="AB74" s="27">
        <v>0</v>
      </c>
      <c r="AC74" s="27">
        <v>0</v>
      </c>
      <c r="AD74" s="33">
        <v>1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31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33">
        <v>0</v>
      </c>
      <c r="AS74" s="35">
        <v>10</v>
      </c>
      <c r="AT74" s="58">
        <f t="shared" ref="AT74:AT76" si="6">AU74/B74*100</f>
        <v>90</v>
      </c>
      <c r="AU74" s="57">
        <f t="shared" si="4"/>
        <v>9</v>
      </c>
      <c r="AV74" s="59">
        <f t="shared" ref="AV74:AV76" si="7">AW74/B74*100</f>
        <v>10</v>
      </c>
      <c r="AW74" s="57">
        <f t="shared" si="5"/>
        <v>1</v>
      </c>
    </row>
    <row r="75" spans="1:49" ht="18.75" x14ac:dyDescent="0.3">
      <c r="A75" s="43" t="s">
        <v>80</v>
      </c>
      <c r="B75" s="24">
        <v>29</v>
      </c>
      <c r="C75" s="25">
        <v>0</v>
      </c>
      <c r="D75" s="25">
        <v>0</v>
      </c>
      <c r="E75" s="25">
        <v>9</v>
      </c>
      <c r="F75" s="25">
        <v>18</v>
      </c>
      <c r="G75" s="25">
        <v>0</v>
      </c>
      <c r="H75" s="25">
        <v>2</v>
      </c>
      <c r="I75" s="26">
        <v>29</v>
      </c>
      <c r="J75" s="27">
        <v>0</v>
      </c>
      <c r="K75" s="27">
        <v>0</v>
      </c>
      <c r="L75" s="27">
        <v>8</v>
      </c>
      <c r="M75" s="27">
        <v>16</v>
      </c>
      <c r="N75" s="27">
        <v>0</v>
      </c>
      <c r="O75" s="27">
        <v>2</v>
      </c>
      <c r="P75" s="28">
        <v>26</v>
      </c>
      <c r="Q75" s="29">
        <v>0</v>
      </c>
      <c r="R75" s="29">
        <v>0</v>
      </c>
      <c r="S75" s="29">
        <v>1</v>
      </c>
      <c r="T75" s="29">
        <v>2</v>
      </c>
      <c r="U75" s="29">
        <v>0</v>
      </c>
      <c r="V75" s="29">
        <v>0</v>
      </c>
      <c r="W75" s="31">
        <v>3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33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31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33">
        <v>0</v>
      </c>
      <c r="AS75" s="35">
        <v>29</v>
      </c>
      <c r="AT75" s="58">
        <f t="shared" si="6"/>
        <v>100</v>
      </c>
      <c r="AU75" s="57">
        <f t="shared" si="4"/>
        <v>29</v>
      </c>
      <c r="AV75" s="59">
        <f t="shared" si="7"/>
        <v>0</v>
      </c>
      <c r="AW75" s="57">
        <f t="shared" si="5"/>
        <v>0</v>
      </c>
    </row>
    <row r="76" spans="1:49" ht="19.5" x14ac:dyDescent="0.35">
      <c r="A76" s="44" t="s">
        <v>81</v>
      </c>
      <c r="B76" s="24">
        <v>9600</v>
      </c>
      <c r="C76" s="25">
        <v>1824</v>
      </c>
      <c r="D76" s="25">
        <v>351</v>
      </c>
      <c r="E76" s="25">
        <v>1439</v>
      </c>
      <c r="F76" s="25">
        <v>3247</v>
      </c>
      <c r="G76" s="25">
        <v>876</v>
      </c>
      <c r="H76" s="25">
        <v>1863</v>
      </c>
      <c r="I76" s="26">
        <v>9600</v>
      </c>
      <c r="J76" s="27">
        <v>1146</v>
      </c>
      <c r="K76" s="27">
        <v>221</v>
      </c>
      <c r="L76" s="27">
        <v>941</v>
      </c>
      <c r="M76" s="27">
        <v>2122</v>
      </c>
      <c r="N76" s="27">
        <v>636</v>
      </c>
      <c r="O76" s="27">
        <v>1316</v>
      </c>
      <c r="P76" s="28">
        <v>6382</v>
      </c>
      <c r="Q76" s="29">
        <v>466</v>
      </c>
      <c r="R76" s="29">
        <v>97</v>
      </c>
      <c r="S76" s="29">
        <v>323</v>
      </c>
      <c r="T76" s="29">
        <v>731</v>
      </c>
      <c r="U76" s="29">
        <v>187</v>
      </c>
      <c r="V76" s="29">
        <v>393</v>
      </c>
      <c r="W76" s="31">
        <v>2197</v>
      </c>
      <c r="X76" s="27">
        <v>124</v>
      </c>
      <c r="Y76" s="27">
        <v>22</v>
      </c>
      <c r="Z76" s="27">
        <v>80</v>
      </c>
      <c r="AA76" s="27">
        <v>205</v>
      </c>
      <c r="AB76" s="27">
        <v>26</v>
      </c>
      <c r="AC76" s="27">
        <v>80</v>
      </c>
      <c r="AD76" s="33">
        <v>537</v>
      </c>
      <c r="AE76" s="29">
        <v>44</v>
      </c>
      <c r="AF76" s="29">
        <v>5</v>
      </c>
      <c r="AG76" s="29">
        <v>30</v>
      </c>
      <c r="AH76" s="29">
        <v>71</v>
      </c>
      <c r="AI76" s="29">
        <v>14</v>
      </c>
      <c r="AJ76" s="29">
        <v>36</v>
      </c>
      <c r="AK76" s="31">
        <v>200</v>
      </c>
      <c r="AL76" s="27">
        <v>43</v>
      </c>
      <c r="AM76" s="27">
        <v>6</v>
      </c>
      <c r="AN76" s="27">
        <v>63</v>
      </c>
      <c r="AO76" s="27">
        <v>115</v>
      </c>
      <c r="AP76" s="27">
        <v>20</v>
      </c>
      <c r="AQ76" s="27">
        <v>37</v>
      </c>
      <c r="AR76" s="33">
        <v>284</v>
      </c>
      <c r="AS76" s="35">
        <v>9600</v>
      </c>
      <c r="AT76" s="58">
        <f t="shared" si="6"/>
        <v>89.364583333333343</v>
      </c>
      <c r="AU76" s="57">
        <f t="shared" si="4"/>
        <v>8579</v>
      </c>
      <c r="AV76" s="59">
        <f t="shared" si="7"/>
        <v>7.677083333333333</v>
      </c>
      <c r="AW76" s="57">
        <f t="shared" si="5"/>
        <v>737</v>
      </c>
    </row>
    <row r="77" spans="1:49" ht="18.75" x14ac:dyDescent="0.3">
      <c r="A77" s="45"/>
      <c r="B77" s="45"/>
      <c r="C77" s="108" t="s">
        <v>82</v>
      </c>
      <c r="D77" s="109"/>
      <c r="E77" s="109"/>
      <c r="F77" s="109"/>
      <c r="G77" s="109"/>
      <c r="H77" s="110"/>
      <c r="I77" s="46"/>
      <c r="J77" s="86" t="s">
        <v>82</v>
      </c>
      <c r="K77" s="87"/>
      <c r="L77" s="87"/>
      <c r="M77" s="87"/>
      <c r="N77" s="87"/>
      <c r="O77" s="88"/>
      <c r="P77" s="32"/>
      <c r="Q77" s="111" t="s">
        <v>82</v>
      </c>
      <c r="R77" s="112"/>
      <c r="S77" s="112"/>
      <c r="T77" s="112"/>
      <c r="U77" s="112"/>
      <c r="V77" s="113"/>
      <c r="W77" s="30"/>
      <c r="X77" s="86" t="s">
        <v>82</v>
      </c>
      <c r="Y77" s="87"/>
      <c r="Z77" s="87"/>
      <c r="AA77" s="87"/>
      <c r="AB77" s="87"/>
      <c r="AC77" s="88"/>
      <c r="AD77" s="32"/>
      <c r="AE77" s="111" t="s">
        <v>82</v>
      </c>
      <c r="AF77" s="112"/>
      <c r="AG77" s="112"/>
      <c r="AH77" s="112"/>
      <c r="AI77" s="112"/>
      <c r="AJ77" s="113"/>
      <c r="AK77" s="30"/>
      <c r="AL77" s="86" t="s">
        <v>82</v>
      </c>
      <c r="AM77" s="87"/>
      <c r="AN77" s="87"/>
      <c r="AO77" s="87"/>
      <c r="AP77" s="87"/>
      <c r="AQ77" s="88"/>
      <c r="AR77" s="32"/>
      <c r="AS77" s="45"/>
    </row>
    <row r="78" spans="1:49" ht="18.75" x14ac:dyDescent="0.3">
      <c r="A78" s="45"/>
      <c r="B78" s="32"/>
      <c r="C78" s="103" t="s">
        <v>83</v>
      </c>
      <c r="D78" s="104"/>
      <c r="E78" s="104"/>
      <c r="F78" s="104"/>
      <c r="G78" s="104"/>
      <c r="H78" s="105"/>
      <c r="I78" s="47"/>
      <c r="J78" s="69" t="s">
        <v>83</v>
      </c>
      <c r="K78" s="70"/>
      <c r="L78" s="70"/>
      <c r="M78" s="71"/>
      <c r="N78" s="106" t="s">
        <v>84</v>
      </c>
      <c r="O78" s="106"/>
      <c r="P78" s="32"/>
      <c r="Q78" s="89" t="s">
        <v>83</v>
      </c>
      <c r="R78" s="90"/>
      <c r="S78" s="90"/>
      <c r="T78" s="91"/>
      <c r="U78" s="107" t="s">
        <v>84</v>
      </c>
      <c r="V78" s="107"/>
      <c r="W78" s="30"/>
      <c r="X78" s="69" t="s">
        <v>83</v>
      </c>
      <c r="Y78" s="70"/>
      <c r="Z78" s="70"/>
      <c r="AA78" s="70"/>
      <c r="AB78" s="70"/>
      <c r="AC78" s="71"/>
      <c r="AD78" s="32"/>
      <c r="AE78" s="89" t="s">
        <v>83</v>
      </c>
      <c r="AF78" s="90"/>
      <c r="AG78" s="90"/>
      <c r="AH78" s="90"/>
      <c r="AI78" s="90"/>
      <c r="AJ78" s="91"/>
      <c r="AK78" s="30"/>
      <c r="AL78" s="69" t="s">
        <v>83</v>
      </c>
      <c r="AM78" s="70"/>
      <c r="AN78" s="70"/>
      <c r="AO78" s="70"/>
      <c r="AP78" s="70"/>
      <c r="AQ78" s="71"/>
      <c r="AR78" s="32"/>
      <c r="AS78" s="53"/>
    </row>
    <row r="79" spans="1:49" ht="19.5" thickBot="1" x14ac:dyDescent="0.35">
      <c r="A79" s="45" t="s">
        <v>85</v>
      </c>
      <c r="B79" s="48">
        <v>9600</v>
      </c>
      <c r="C79" s="92">
        <v>9600</v>
      </c>
      <c r="D79" s="93"/>
      <c r="E79" s="93"/>
      <c r="F79" s="93"/>
      <c r="G79" s="93"/>
      <c r="H79" s="94"/>
      <c r="I79" s="49"/>
      <c r="J79" s="95">
        <v>6382</v>
      </c>
      <c r="K79" s="96"/>
      <c r="L79" s="96"/>
      <c r="M79" s="97"/>
      <c r="N79" s="98">
        <v>66.479166666666671</v>
      </c>
      <c r="O79" s="98"/>
      <c r="P79" s="32"/>
      <c r="Q79" s="99">
        <v>2197</v>
      </c>
      <c r="R79" s="100"/>
      <c r="S79" s="100"/>
      <c r="T79" s="101"/>
      <c r="U79" s="102">
        <v>22.885416666666668</v>
      </c>
      <c r="V79" s="102"/>
      <c r="W79" s="30"/>
      <c r="X79" s="95">
        <v>537</v>
      </c>
      <c r="Y79" s="96"/>
      <c r="Z79" s="96"/>
      <c r="AA79" s="96"/>
      <c r="AB79" s="96"/>
      <c r="AC79" s="97"/>
      <c r="AD79" s="32"/>
      <c r="AE79" s="99">
        <v>200</v>
      </c>
      <c r="AF79" s="100"/>
      <c r="AG79" s="100"/>
      <c r="AH79" s="100"/>
      <c r="AI79" s="100"/>
      <c r="AJ79" s="101"/>
      <c r="AK79" s="30"/>
      <c r="AL79" s="95">
        <v>284</v>
      </c>
      <c r="AM79" s="96"/>
      <c r="AN79" s="96"/>
      <c r="AO79" s="96"/>
      <c r="AP79" s="96"/>
      <c r="AQ79" s="97"/>
      <c r="AR79" s="32"/>
      <c r="AS79" s="53"/>
    </row>
    <row r="80" spans="1:49" ht="16.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72" t="s">
        <v>86</v>
      </c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1"/>
      <c r="X80" s="79" t="s">
        <v>89</v>
      </c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1"/>
      <c r="AK80" s="1"/>
      <c r="AL80" s="63" t="s">
        <v>84</v>
      </c>
      <c r="AM80" s="64"/>
      <c r="AN80" s="64"/>
      <c r="AO80" s="64"/>
      <c r="AP80" s="64"/>
      <c r="AQ80" s="65"/>
      <c r="AR80" s="1"/>
      <c r="AS80" s="14"/>
    </row>
    <row r="81" spans="1:45" ht="16.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74" t="s">
        <v>83</v>
      </c>
      <c r="K81" s="74"/>
      <c r="L81" s="74"/>
      <c r="M81" s="74"/>
      <c r="N81" s="74"/>
      <c r="O81" s="74"/>
      <c r="P81" s="13"/>
      <c r="Q81" s="74" t="s">
        <v>84</v>
      </c>
      <c r="R81" s="74"/>
      <c r="S81" s="74"/>
      <c r="T81" s="74"/>
      <c r="U81" s="74"/>
      <c r="V81" s="74"/>
      <c r="W81" s="1"/>
      <c r="X81" s="82" t="s">
        <v>83</v>
      </c>
      <c r="Y81" s="83"/>
      <c r="Z81" s="83"/>
      <c r="AA81" s="83"/>
      <c r="AB81" s="83"/>
      <c r="AC81" s="84"/>
      <c r="AD81" s="54"/>
      <c r="AE81" s="82" t="s">
        <v>84</v>
      </c>
      <c r="AF81" s="83"/>
      <c r="AG81" s="83"/>
      <c r="AH81" s="83"/>
      <c r="AI81" s="83"/>
      <c r="AJ81" s="84"/>
      <c r="AK81" s="1"/>
      <c r="AL81" s="66">
        <v>2.9</v>
      </c>
      <c r="AM81" s="67"/>
      <c r="AN81" s="67"/>
      <c r="AO81" s="67"/>
      <c r="AP81" s="67"/>
      <c r="AQ81" s="68"/>
      <c r="AR81" s="1"/>
      <c r="AS81" s="14"/>
    </row>
    <row r="82" spans="1:45" ht="16.5" thickBot="1" x14ac:dyDescent="0.3">
      <c r="J82" s="75">
        <v>8579</v>
      </c>
      <c r="K82" s="76"/>
      <c r="L82" s="76"/>
      <c r="M82" s="76"/>
      <c r="N82" s="76"/>
      <c r="O82" s="77"/>
      <c r="P82" s="13"/>
      <c r="Q82" s="78">
        <v>89.364583333333343</v>
      </c>
      <c r="R82" s="78"/>
      <c r="S82" s="78"/>
      <c r="T82" s="78"/>
      <c r="U82" s="78"/>
      <c r="V82" s="78"/>
      <c r="W82" s="1"/>
      <c r="X82" s="85">
        <v>737</v>
      </c>
      <c r="Y82" s="83"/>
      <c r="Z82" s="83"/>
      <c r="AA82" s="83"/>
      <c r="AB82" s="83"/>
      <c r="AC82" s="84"/>
      <c r="AD82" s="54"/>
      <c r="AE82" s="66">
        <v>7.677083333333333</v>
      </c>
      <c r="AF82" s="67"/>
      <c r="AG82" s="67"/>
      <c r="AH82" s="67"/>
      <c r="AI82" s="67"/>
      <c r="AJ82" s="68"/>
      <c r="AK82" s="1"/>
      <c r="AL82" s="1"/>
      <c r="AM82" s="1"/>
      <c r="AN82" s="1"/>
      <c r="AO82" s="1"/>
      <c r="AP82" s="1"/>
      <c r="AQ82" s="1"/>
      <c r="AR82" s="1"/>
      <c r="AS82" s="14"/>
    </row>
    <row r="83" spans="1:45" x14ac:dyDescent="0.25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4"/>
    </row>
    <row r="84" spans="1:45" x14ac:dyDescent="0.25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4"/>
      <c r="AM84" s="1"/>
      <c r="AN84" s="1"/>
      <c r="AO84" s="1"/>
      <c r="AP84" s="1"/>
      <c r="AQ84" s="1"/>
      <c r="AR84" s="1"/>
      <c r="AS84" s="14"/>
    </row>
  </sheetData>
  <mergeCells count="48">
    <mergeCell ref="A3:A6"/>
    <mergeCell ref="B3:B6"/>
    <mergeCell ref="B2:AQ2"/>
    <mergeCell ref="C3:H4"/>
    <mergeCell ref="C5:H5"/>
    <mergeCell ref="J5:O5"/>
    <mergeCell ref="Q5:V5"/>
    <mergeCell ref="X5:AC5"/>
    <mergeCell ref="AE5:AJ5"/>
    <mergeCell ref="AL5:AQ5"/>
    <mergeCell ref="J3:AQ4"/>
    <mergeCell ref="C77:H77"/>
    <mergeCell ref="J77:O77"/>
    <mergeCell ref="Q77:V77"/>
    <mergeCell ref="X77:AC77"/>
    <mergeCell ref="AE77:AJ77"/>
    <mergeCell ref="C78:H78"/>
    <mergeCell ref="J78:M78"/>
    <mergeCell ref="N78:O78"/>
    <mergeCell ref="Q78:T78"/>
    <mergeCell ref="U78:V78"/>
    <mergeCell ref="C79:H79"/>
    <mergeCell ref="J79:M79"/>
    <mergeCell ref="N79:O79"/>
    <mergeCell ref="Q79:T79"/>
    <mergeCell ref="U79:V79"/>
    <mergeCell ref="X82:AC82"/>
    <mergeCell ref="AE82:AJ82"/>
    <mergeCell ref="X81:AC81"/>
    <mergeCell ref="AL77:AQ77"/>
    <mergeCell ref="AE78:AJ78"/>
    <mergeCell ref="AL78:AQ78"/>
    <mergeCell ref="X79:AC79"/>
    <mergeCell ref="AE79:AJ79"/>
    <mergeCell ref="AL79:AQ79"/>
    <mergeCell ref="J80:V80"/>
    <mergeCell ref="J81:O81"/>
    <mergeCell ref="Q81:V81"/>
    <mergeCell ref="J82:O82"/>
    <mergeCell ref="Q82:V82"/>
    <mergeCell ref="AT3:AT6"/>
    <mergeCell ref="AV3:AV6"/>
    <mergeCell ref="AL80:AQ80"/>
    <mergeCell ref="AL81:AQ81"/>
    <mergeCell ref="X78:AC78"/>
    <mergeCell ref="X80:AJ80"/>
    <mergeCell ref="AE81:AJ81"/>
    <mergeCell ref="AR2:AS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 В. Вишнякова</dc:creator>
  <cp:lastModifiedBy>Лилия В. Вишнякова</cp:lastModifiedBy>
  <cp:lastPrinted>2018-03-29T07:10:11Z</cp:lastPrinted>
  <dcterms:created xsi:type="dcterms:W3CDTF">2018-03-12T02:55:15Z</dcterms:created>
  <dcterms:modified xsi:type="dcterms:W3CDTF">2018-03-30T00:51:25Z</dcterms:modified>
</cp:coreProperties>
</file>